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11190"/>
  </bookViews>
  <sheets>
    <sheet name="БАСИК" sheetId="1" r:id="rId1"/>
  </sheets>
  <definedNames>
    <definedName name="_xlnm.Print_Area" localSheetId="0">БАСИК!$A$1:$I$316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/>
  <c r="K314"/>
  <c r="J314"/>
  <c r="K313"/>
  <c r="J313"/>
  <c r="K312"/>
  <c r="J312"/>
  <c r="K311"/>
  <c r="J311"/>
  <c r="K308"/>
  <c r="J308"/>
  <c r="K307"/>
  <c r="J307"/>
  <c r="K306"/>
  <c r="J306"/>
  <c r="K305"/>
  <c r="J305"/>
  <c r="K302"/>
  <c r="J302"/>
  <c r="K301"/>
  <c r="J301"/>
  <c r="K300"/>
  <c r="J300"/>
  <c r="K299"/>
  <c r="J299"/>
  <c r="K296"/>
  <c r="J296"/>
  <c r="K295"/>
  <c r="J295"/>
  <c r="K294"/>
  <c r="J294"/>
  <c r="K293"/>
  <c r="J293"/>
  <c r="K290"/>
  <c r="J290"/>
  <c r="K289"/>
  <c r="J289"/>
  <c r="K288"/>
  <c r="J288"/>
  <c r="K287"/>
  <c r="J287"/>
  <c r="K284"/>
  <c r="J284"/>
  <c r="K283"/>
  <c r="J283"/>
  <c r="K282"/>
  <c r="J282"/>
  <c r="K281"/>
  <c r="J281"/>
  <c r="K278"/>
  <c r="J278"/>
  <c r="K277"/>
  <c r="J277"/>
  <c r="K276"/>
  <c r="J276"/>
  <c r="K275"/>
  <c r="J275"/>
  <c r="K272"/>
  <c r="J272"/>
  <c r="K271"/>
  <c r="J271"/>
  <c r="K270"/>
  <c r="J270"/>
  <c r="K269"/>
  <c r="J269"/>
  <c r="K266"/>
  <c r="J266"/>
  <c r="K265"/>
  <c r="J265"/>
  <c r="K264"/>
  <c r="J264"/>
  <c r="K263"/>
  <c r="J263"/>
  <c r="K260"/>
  <c r="J260"/>
  <c r="K259"/>
  <c r="J259"/>
  <c r="K258"/>
  <c r="J258"/>
  <c r="K257"/>
  <c r="J257"/>
  <c r="K253"/>
  <c r="J253"/>
  <c r="K252"/>
  <c r="J252"/>
  <c r="K251"/>
  <c r="J251"/>
  <c r="K247"/>
  <c r="J247"/>
  <c r="K246"/>
  <c r="J246"/>
  <c r="K245"/>
  <c r="J245"/>
  <c r="K241"/>
  <c r="J241"/>
  <c r="K240"/>
  <c r="J240"/>
  <c r="K239"/>
  <c r="J239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5"/>
  <c r="J215"/>
  <c r="K214"/>
  <c r="J214"/>
  <c r="K213"/>
  <c r="J213"/>
  <c r="K209"/>
  <c r="J209"/>
  <c r="K208"/>
  <c r="J208"/>
  <c r="K207"/>
  <c r="J207"/>
  <c r="K203"/>
  <c r="J203"/>
  <c r="K202"/>
  <c r="J202"/>
  <c r="K201"/>
  <c r="J201"/>
  <c r="K197"/>
  <c r="J197"/>
  <c r="K196"/>
  <c r="J196"/>
  <c r="K195"/>
  <c r="J195"/>
  <c r="K191"/>
  <c r="J191"/>
  <c r="K190"/>
  <c r="J190"/>
  <c r="K189"/>
  <c r="J189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2"/>
  <c r="J172"/>
  <c r="K171"/>
  <c r="J171"/>
  <c r="K170"/>
  <c r="J170"/>
  <c r="K165"/>
  <c r="J165"/>
  <c r="K164"/>
  <c r="J164"/>
  <c r="K163"/>
  <c r="J163"/>
  <c r="K162"/>
  <c r="J162"/>
  <c r="K159"/>
  <c r="J159"/>
  <c r="K158"/>
  <c r="J158"/>
  <c r="K157"/>
  <c r="J157"/>
  <c r="K156"/>
  <c r="J156"/>
  <c r="K153"/>
  <c r="J153"/>
  <c r="K152"/>
  <c r="J152"/>
  <c r="K151"/>
  <c r="J151"/>
  <c r="K150"/>
  <c r="J150"/>
  <c r="K147"/>
  <c r="J147"/>
  <c r="K146"/>
  <c r="J146"/>
  <c r="K145"/>
  <c r="J145"/>
  <c r="K144"/>
  <c r="J144"/>
  <c r="K141"/>
  <c r="J141"/>
  <c r="K140"/>
  <c r="J140"/>
  <c r="K139"/>
  <c r="J139"/>
  <c r="K138"/>
  <c r="J138"/>
  <c r="K135"/>
  <c r="J135"/>
  <c r="K134"/>
  <c r="J134"/>
  <c r="K133"/>
  <c r="J133"/>
  <c r="K132"/>
  <c r="J132"/>
  <c r="K129"/>
  <c r="J129"/>
  <c r="K128"/>
  <c r="J128"/>
  <c r="K127"/>
  <c r="J127"/>
  <c r="K126"/>
  <c r="J126"/>
  <c r="K123"/>
  <c r="J123"/>
  <c r="K122"/>
  <c r="J122"/>
  <c r="K121"/>
  <c r="J121"/>
  <c r="K120"/>
  <c r="J120"/>
  <c r="K117"/>
  <c r="J117"/>
  <c r="K116"/>
  <c r="J116"/>
  <c r="K115"/>
  <c r="J115"/>
  <c r="K114"/>
  <c r="J114"/>
  <c r="K111"/>
  <c r="J111"/>
  <c r="K110"/>
  <c r="J110"/>
  <c r="K109"/>
  <c r="J109"/>
  <c r="K108"/>
  <c r="J108"/>
  <c r="K105"/>
  <c r="J105"/>
  <c r="K104"/>
  <c r="J104"/>
  <c r="K103"/>
  <c r="J103"/>
  <c r="K102"/>
  <c r="J102"/>
  <c r="K99"/>
  <c r="J99"/>
  <c r="K98"/>
  <c r="J98"/>
  <c r="K97"/>
  <c r="J97"/>
  <c r="K96"/>
  <c r="J96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79"/>
  <c r="J79"/>
  <c r="K78"/>
  <c r="J78"/>
  <c r="K77"/>
  <c r="J77"/>
  <c r="K73"/>
  <c r="J73"/>
  <c r="K72"/>
  <c r="J72"/>
  <c r="K71"/>
  <c r="J71"/>
  <c r="K67"/>
  <c r="J67"/>
  <c r="K66"/>
  <c r="J66"/>
  <c r="K65"/>
  <c r="J65"/>
  <c r="K61"/>
  <c r="J61"/>
  <c r="K60"/>
  <c r="J60"/>
  <c r="K59"/>
  <c r="J59"/>
  <c r="K55"/>
  <c r="J55"/>
  <c r="K54"/>
  <c r="J54"/>
  <c r="K53"/>
  <c r="J53"/>
  <c r="K49"/>
  <c r="J49"/>
  <c r="K48"/>
  <c r="J48"/>
  <c r="K47"/>
  <c r="J47"/>
  <c r="K43"/>
  <c r="J43"/>
  <c r="K42"/>
  <c r="J42"/>
  <c r="K41"/>
  <c r="J41"/>
  <c r="K37"/>
  <c r="J37"/>
  <c r="K36"/>
  <c r="J36"/>
  <c r="K35"/>
  <c r="J35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18"/>
  <c r="J18"/>
  <c r="K17"/>
  <c r="J17"/>
  <c r="K16"/>
  <c r="J16"/>
  <c r="K12"/>
  <c r="J12"/>
  <c r="K11"/>
  <c r="J11"/>
  <c r="K10"/>
  <c r="J10"/>
  <c r="K6"/>
  <c r="K5"/>
  <c r="J5"/>
  <c r="K4"/>
  <c r="K168" s="1"/>
  <c r="J4"/>
  <c r="J168" s="1"/>
  <c r="J317" l="1"/>
  <c r="K317"/>
  <c r="K318"/>
  <c r="J318"/>
</calcChain>
</file>

<file path=xl/sharedStrings.xml><?xml version="1.0" encoding="utf-8"?>
<sst xmlns="http://schemas.openxmlformats.org/spreadsheetml/2006/main" count="630" uniqueCount="131">
  <si>
    <t>№ п/п</t>
  </si>
  <si>
    <t>Артикул</t>
  </si>
  <si>
    <t>Название изделия</t>
  </si>
  <si>
    <t>Фото</t>
  </si>
  <si>
    <t>Состав</t>
  </si>
  <si>
    <t>Размеры</t>
  </si>
  <si>
    <t>К101</t>
  </si>
  <si>
    <t>Песочник комбинированный</t>
  </si>
  <si>
    <t>100% хлопок</t>
  </si>
  <si>
    <t>К102</t>
  </si>
  <si>
    <t>Рубашечка комбинированная</t>
  </si>
  <si>
    <t>К103</t>
  </si>
  <si>
    <t>Рубашечка с рукавом фонарик в полоску</t>
  </si>
  <si>
    <t>100% вискоза</t>
  </si>
  <si>
    <t>К104</t>
  </si>
  <si>
    <t>Рубашечка с рукавом фонарик красная</t>
  </si>
  <si>
    <t>К105</t>
  </si>
  <si>
    <t>Боди-майка полоска</t>
  </si>
  <si>
    <t>К106</t>
  </si>
  <si>
    <t>Боди-майка   серый меланж</t>
  </si>
  <si>
    <t>К107</t>
  </si>
  <si>
    <t>Боди с коротким рукавом красный</t>
  </si>
  <si>
    <t>К108</t>
  </si>
  <si>
    <t>Боди с коротким рукавом белый</t>
  </si>
  <si>
    <t>К109</t>
  </si>
  <si>
    <t>Шортики в полоску</t>
  </si>
  <si>
    <t>К110</t>
  </si>
  <si>
    <t>Шортики серый меланж</t>
  </si>
  <si>
    <t>К111</t>
  </si>
  <si>
    <t>Трусики серые в белый горошек</t>
  </si>
  <si>
    <t>К112</t>
  </si>
  <si>
    <t>Штанишки "Шалуны"  красные</t>
  </si>
  <si>
    <t>К113</t>
  </si>
  <si>
    <t>Штанишки "Шалуны" серый меланж</t>
  </si>
  <si>
    <t>К114</t>
  </si>
  <si>
    <t>Жакетик футер серый меланж</t>
  </si>
  <si>
    <t>К151</t>
  </si>
  <si>
    <t>К152</t>
  </si>
  <si>
    <t>Футболка белая</t>
  </si>
  <si>
    <t>К153</t>
  </si>
  <si>
    <t>Футболка серый меланж</t>
  </si>
  <si>
    <t>К154</t>
  </si>
  <si>
    <t>К155</t>
  </si>
  <si>
    <t>Боди-майка васелек</t>
  </si>
  <si>
    <t>К156</t>
  </si>
  <si>
    <t>Боди с планкой синий</t>
  </si>
  <si>
    <t>К157</t>
  </si>
  <si>
    <t xml:space="preserve">Боди комбинироанное с длин. рукавом </t>
  </si>
  <si>
    <t>К158</t>
  </si>
  <si>
    <t>Рубашечка с длин. рукавом васелек</t>
  </si>
  <si>
    <t>К159</t>
  </si>
  <si>
    <t>Штанишки с карманами васелек</t>
  </si>
  <si>
    <t>К160</t>
  </si>
  <si>
    <t>Штанишки с кармашком "кенгуру" серый меланж</t>
  </si>
  <si>
    <t>К161</t>
  </si>
  <si>
    <t>Штанишки "Шалуны"  с карманом серый меланж</t>
  </si>
  <si>
    <t>К162</t>
  </si>
  <si>
    <t>Кофта "Толстовка" с капюшоном серый меланж</t>
  </si>
  <si>
    <t>К163</t>
  </si>
  <si>
    <t>Кофта "Толстовка" с кармашком</t>
  </si>
  <si>
    <t>К164</t>
  </si>
  <si>
    <t>Комбинезон с капюшоном в полоску</t>
  </si>
  <si>
    <t>МРЦ</t>
  </si>
  <si>
    <t>ВАШ заказ</t>
  </si>
  <si>
    <t xml:space="preserve">ИТОГО: </t>
  </si>
  <si>
    <t>в рублях</t>
  </si>
  <si>
    <t xml:space="preserve">                 число     месяц</t>
  </si>
  <si>
    <t xml:space="preserve"> Желаемый срок отгрузки колекции  </t>
  </si>
  <si>
    <t xml:space="preserve"> ДО       "    " ________</t>
  </si>
  <si>
    <t>062</t>
  </si>
  <si>
    <t>068</t>
  </si>
  <si>
    <t>074</t>
  </si>
  <si>
    <t>080</t>
  </si>
  <si>
    <t>086</t>
  </si>
  <si>
    <t>092</t>
  </si>
  <si>
    <t>098</t>
  </si>
  <si>
    <t>К115</t>
  </si>
  <si>
    <t>Жакет футер красный</t>
  </si>
  <si>
    <t>К116</t>
  </si>
  <si>
    <t>Платье комбинированное</t>
  </si>
  <si>
    <t>К117</t>
  </si>
  <si>
    <t xml:space="preserve">Рубашечка в полоску </t>
  </si>
  <si>
    <t>К118</t>
  </si>
  <si>
    <t>Рубашечка с карманом серый меланж</t>
  </si>
  <si>
    <t>К119</t>
  </si>
  <si>
    <t>Платье серый меланж</t>
  </si>
  <si>
    <t>К120</t>
  </si>
  <si>
    <t>Майка с крылышками комбинированная</t>
  </si>
  <si>
    <t>К121</t>
  </si>
  <si>
    <t>Юбка комбинированная</t>
  </si>
  <si>
    <t>К122</t>
  </si>
  <si>
    <t>Майка с крылышками в полоску</t>
  </si>
  <si>
    <t>К123</t>
  </si>
  <si>
    <t>Майка белая</t>
  </si>
  <si>
    <t>К124</t>
  </si>
  <si>
    <t>Штанишки "Шалуны" в полоску</t>
  </si>
  <si>
    <t>К125</t>
  </si>
  <si>
    <t>Штанишки в черно-белую полоску</t>
  </si>
  <si>
    <t>К126</t>
  </si>
  <si>
    <t>Штанишки белые</t>
  </si>
  <si>
    <t>К127</t>
  </si>
  <si>
    <t>Штанишки красные</t>
  </si>
  <si>
    <t>Комбинезон Песочник "матроска" в полоску</t>
  </si>
  <si>
    <t>К165</t>
  </si>
  <si>
    <t xml:space="preserve">Кофта "Толстовка" с длин. рукавом   комбинированная </t>
  </si>
  <si>
    <t>К166</t>
  </si>
  <si>
    <t>Кофта "Толстовка"    в полоску</t>
  </si>
  <si>
    <t>К167</t>
  </si>
  <si>
    <t>Рубашечка с длинным рукавом тем.серая</t>
  </si>
  <si>
    <t>К168</t>
  </si>
  <si>
    <t>Рубашечка с  планкой синий</t>
  </si>
  <si>
    <t>К169</t>
  </si>
  <si>
    <t>Футболка-Поло с бантиком василек</t>
  </si>
  <si>
    <t>К170</t>
  </si>
  <si>
    <t>Майка полоска</t>
  </si>
  <si>
    <t>К171</t>
  </si>
  <si>
    <t>Майка василек</t>
  </si>
  <si>
    <t>К172</t>
  </si>
  <si>
    <t>Майка серый меланж</t>
  </si>
  <si>
    <t>К173</t>
  </si>
  <si>
    <t>Куртка капитон серый меланж</t>
  </si>
  <si>
    <t>К174</t>
  </si>
  <si>
    <t>Брюки джинсовые "Бананы" серые</t>
  </si>
  <si>
    <t>Сумма от 50 тыс.руб.</t>
  </si>
  <si>
    <t>Сумма от 20 тыс. руб.</t>
  </si>
  <si>
    <t>Оптовая Цена             (ЗАКАЗ от 20 тыс.руб.)</t>
  </si>
  <si>
    <t>Спец Цена              (ЗАКАЗ от 50 тыс.р)</t>
  </si>
  <si>
    <t>"Купсульная" коллекция отшивается под заказ и в ограниченном количестве.</t>
  </si>
  <si>
    <t xml:space="preserve">                                    Коллекция  для мальчиков</t>
  </si>
  <si>
    <t xml:space="preserve">                                         Коллекция  для девочек</t>
  </si>
  <si>
    <t xml:space="preserve">                                  "My little captain"                 </t>
  </si>
</sst>
</file>

<file path=xl/styles.xml><?xml version="1.0" encoding="utf-8"?>
<styleSheet xmlns="http://schemas.openxmlformats.org/spreadsheetml/2006/main">
  <numFmts count="2">
    <numFmt numFmtId="164" formatCode="#,##0.00\ _₽"/>
    <numFmt numFmtId="165" formatCode="#,##0\ _₽"/>
  </numFmts>
  <fonts count="19">
    <font>
      <sz val="8"/>
      <name val="Arial"/>
      <family val="2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5"/>
      <name val="Arial"/>
      <family val="2"/>
      <charset val="204"/>
    </font>
    <font>
      <sz val="11"/>
      <name val="Arial"/>
      <family val="2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sz val="7"/>
      <color rgb="FFFFFF00"/>
      <name val="Arial"/>
      <family val="2"/>
      <charset val="204"/>
    </font>
    <font>
      <b/>
      <sz val="7"/>
      <color rgb="FFC00000"/>
      <name val="Arial"/>
      <family val="2"/>
      <charset val="204"/>
    </font>
    <font>
      <b/>
      <i/>
      <sz val="9"/>
      <color theme="8" tint="-0.499984740745262"/>
      <name val="Arial"/>
      <family val="2"/>
      <charset val="204"/>
    </font>
    <font>
      <b/>
      <i/>
      <sz val="9"/>
      <color rgb="FFFFCCCC"/>
      <name val="Arial"/>
      <family val="2"/>
    </font>
    <font>
      <b/>
      <sz val="11"/>
      <color rgb="FFFF0000"/>
      <name val="Arial"/>
      <family val="2"/>
      <charset val="204"/>
    </font>
    <font>
      <b/>
      <sz val="8"/>
      <color theme="8" tint="-0.249977111117893"/>
      <name val="Arial"/>
      <family val="2"/>
      <charset val="204"/>
    </font>
    <font>
      <sz val="8"/>
      <color theme="8" tint="-0.249977111117893"/>
      <name val="Arial"/>
      <family val="2"/>
      <charset val="204"/>
    </font>
    <font>
      <sz val="7"/>
      <color theme="0" tint="-0.34998626667073579"/>
      <name val="Arial"/>
      <family val="2"/>
      <charset val="204"/>
    </font>
    <font>
      <b/>
      <sz val="7"/>
      <color theme="0" tint="-0.34998626667073579"/>
      <name val="Arial"/>
      <family val="2"/>
      <charset val="204"/>
    </font>
    <font>
      <b/>
      <sz val="1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sz val="7"/>
      <color theme="1" tint="0.49998474074526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28"/>
      </right>
      <top style="medium">
        <color indexed="64"/>
      </top>
      <bottom/>
      <diagonal/>
    </border>
    <border>
      <left style="thin">
        <color indexed="64"/>
      </left>
      <right style="thin">
        <color indexed="2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Fill="1" applyAlignment="1">
      <alignment horizontal="left" vertical="top"/>
    </xf>
    <xf numFmtId="49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/>
    </xf>
    <xf numFmtId="0" fontId="4" fillId="0" borderId="0" xfId="0" applyFont="1"/>
    <xf numFmtId="0" fontId="5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0" borderId="0" xfId="0" applyFont="1"/>
    <xf numFmtId="0" fontId="6" fillId="0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center" wrapText="1"/>
    </xf>
    <xf numFmtId="165" fontId="8" fillId="0" borderId="0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0" borderId="0" xfId="0" applyFont="1" applyFill="1"/>
    <xf numFmtId="49" fontId="6" fillId="0" borderId="4" xfId="0" applyNumberFormat="1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165" fontId="6" fillId="0" borderId="5" xfId="0" applyNumberFormat="1" applyFont="1" applyFill="1" applyBorder="1" applyAlignment="1">
      <alignment horizontal="center" vertical="center"/>
    </xf>
    <xf numFmtId="165" fontId="6" fillId="0" borderId="2" xfId="0" applyNumberFormat="1" applyFont="1" applyFill="1" applyBorder="1" applyAlignment="1">
      <alignment horizontal="center" vertical="center"/>
    </xf>
    <xf numFmtId="165" fontId="6" fillId="0" borderId="7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6" fillId="0" borderId="2" xfId="0" applyNumberFormat="1" applyFont="1" applyFill="1" applyBorder="1" applyAlignment="1">
      <alignment horizontal="center" vertical="center" wrapText="1"/>
    </xf>
    <xf numFmtId="165" fontId="6" fillId="0" borderId="7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5" fontId="8" fillId="0" borderId="19" xfId="0" applyNumberFormat="1" applyFont="1" applyFill="1" applyBorder="1" applyAlignment="1">
      <alignment horizontal="center" vertical="center" wrapText="1"/>
    </xf>
    <xf numFmtId="165" fontId="8" fillId="0" borderId="14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6" fillId="0" borderId="4" xfId="0" applyFont="1" applyFill="1" applyBorder="1" applyAlignment="1">
      <alignment horizontal="center" vertical="center"/>
    </xf>
    <xf numFmtId="0" fontId="0" fillId="7" borderId="9" xfId="0" applyFill="1" applyBorder="1" applyAlignment="1">
      <alignment horizontal="left"/>
    </xf>
    <xf numFmtId="0" fontId="0" fillId="7" borderId="10" xfId="0" applyFill="1" applyBorder="1" applyAlignment="1">
      <alignment horizontal="left"/>
    </xf>
    <xf numFmtId="49" fontId="0" fillId="7" borderId="10" xfId="0" applyNumberFormat="1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1" fillId="7" borderId="10" xfId="0" applyFont="1" applyFill="1" applyBorder="1" applyAlignment="1">
      <alignment horizontal="left"/>
    </xf>
    <xf numFmtId="0" fontId="1" fillId="7" borderId="10" xfId="0" applyFont="1" applyFill="1" applyBorder="1" applyAlignment="1">
      <alignment horizontal="center"/>
    </xf>
    <xf numFmtId="0" fontId="11" fillId="7" borderId="10" xfId="0" applyFont="1" applyFill="1" applyBorder="1" applyAlignment="1">
      <alignment horizontal="right"/>
    </xf>
    <xf numFmtId="0" fontId="11" fillId="7" borderId="17" xfId="0" applyFont="1" applyFill="1" applyBorder="1"/>
    <xf numFmtId="164" fontId="11" fillId="7" borderId="29" xfId="0" applyNumberFormat="1" applyFont="1" applyFill="1" applyBorder="1" applyAlignment="1">
      <alignment horizontal="center"/>
    </xf>
    <xf numFmtId="164" fontId="11" fillId="7" borderId="2" xfId="0" applyNumberFormat="1" applyFont="1" applyFill="1" applyBorder="1" applyAlignment="1">
      <alignment horizontal="center"/>
    </xf>
    <xf numFmtId="0" fontId="0" fillId="7" borderId="0" xfId="0" applyFill="1"/>
    <xf numFmtId="0" fontId="14" fillId="0" borderId="2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64" fontId="5" fillId="0" borderId="21" xfId="0" applyNumberFormat="1" applyFont="1" applyFill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>
      <alignment horizontal="center" vertical="center" wrapText="1"/>
    </xf>
    <xf numFmtId="164" fontId="6" fillId="0" borderId="21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 wrapText="1"/>
    </xf>
    <xf numFmtId="164" fontId="7" fillId="6" borderId="13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64" fontId="7" fillId="6" borderId="21" xfId="0" applyNumberFormat="1" applyFont="1" applyFill="1" applyBorder="1" applyAlignment="1">
      <alignment horizontal="center" vertical="center" wrapText="1"/>
    </xf>
    <xf numFmtId="164" fontId="7" fillId="6" borderId="3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 wrapText="1"/>
    </xf>
    <xf numFmtId="164" fontId="5" fillId="0" borderId="21" xfId="0" applyNumberFormat="1" applyFont="1" applyBorder="1" applyAlignment="1">
      <alignment horizontal="center" vertical="center" wrapText="1"/>
    </xf>
    <xf numFmtId="164" fontId="6" fillId="0" borderId="21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7" xfId="0" applyNumberFormat="1" applyFont="1" applyFill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164" fontId="5" fillId="0" borderId="4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164" fontId="15" fillId="0" borderId="3" xfId="0" applyNumberFormat="1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horizontal="center" vertical="center" wrapText="1"/>
    </xf>
    <xf numFmtId="164" fontId="14" fillId="0" borderId="3" xfId="0" applyNumberFormat="1" applyFont="1" applyFill="1" applyBorder="1" applyAlignment="1">
      <alignment horizontal="center" vertical="center" wrapText="1"/>
    </xf>
    <xf numFmtId="164" fontId="14" fillId="0" borderId="8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9" xfId="0" applyBorder="1" applyAlignment="1">
      <alignment horizontal="left" wrapText="1"/>
    </xf>
    <xf numFmtId="0" fontId="1" fillId="8" borderId="15" xfId="0" applyNumberFormat="1" applyFont="1" applyFill="1" applyBorder="1" applyAlignment="1">
      <alignment horizontal="center" vertical="center" wrapText="1"/>
    </xf>
    <xf numFmtId="0" fontId="1" fillId="8" borderId="16" xfId="0" applyNumberFormat="1" applyFont="1" applyFill="1" applyBorder="1" applyAlignment="1">
      <alignment horizontal="center" vertical="center"/>
    </xf>
    <xf numFmtId="49" fontId="1" fillId="8" borderId="6" xfId="0" applyNumberFormat="1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 wrapText="1"/>
    </xf>
    <xf numFmtId="0" fontId="1" fillId="8" borderId="6" xfId="0" applyNumberFormat="1" applyFont="1" applyFill="1" applyBorder="1" applyAlignment="1">
      <alignment horizontal="center" vertical="center" wrapText="1"/>
    </xf>
    <xf numFmtId="0" fontId="1" fillId="8" borderId="6" xfId="0" applyNumberFormat="1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164" fontId="18" fillId="0" borderId="11" xfId="0" applyNumberFormat="1" applyFont="1" applyFill="1" applyBorder="1" applyAlignment="1">
      <alignment horizontal="center" vertical="center" wrapText="1"/>
    </xf>
    <xf numFmtId="164" fontId="18" fillId="0" borderId="12" xfId="0" applyNumberFormat="1" applyFont="1" applyFill="1" applyBorder="1" applyAlignment="1">
      <alignment horizontal="center" vertical="center" wrapText="1"/>
    </xf>
    <xf numFmtId="164" fontId="18" fillId="0" borderId="13" xfId="0" applyNumberFormat="1" applyFont="1" applyFill="1" applyBorder="1" applyAlignment="1">
      <alignment horizontal="center" vertical="center" wrapText="1"/>
    </xf>
    <xf numFmtId="164" fontId="18" fillId="0" borderId="21" xfId="0" applyNumberFormat="1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center" wrapText="1"/>
    </xf>
    <xf numFmtId="164" fontId="18" fillId="0" borderId="8" xfId="0" applyNumberFormat="1" applyFont="1" applyFill="1" applyBorder="1" applyAlignment="1">
      <alignment horizontal="center" vertical="center" wrapText="1"/>
    </xf>
    <xf numFmtId="164" fontId="18" fillId="0" borderId="4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16" fillId="9" borderId="28" xfId="0" applyNumberFormat="1" applyFont="1" applyFill="1" applyBorder="1" applyAlignment="1">
      <alignment horizontal="left" vertical="center"/>
    </xf>
    <xf numFmtId="0" fontId="17" fillId="9" borderId="28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507547</xdr:colOff>
      <xdr:row>0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0"/>
          <a:ext cx="802822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102577</xdr:colOff>
      <xdr:row>15</xdr:row>
      <xdr:rowOff>16501</xdr:rowOff>
    </xdr:from>
    <xdr:to>
      <xdr:col>5</xdr:col>
      <xdr:colOff>954698</xdr:colOff>
      <xdr:row>20</xdr:row>
      <xdr:rowOff>131885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981" y="3364905"/>
          <a:ext cx="852121" cy="9213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109904</xdr:colOff>
      <xdr:row>21</xdr:row>
      <xdr:rowOff>98357</xdr:rowOff>
    </xdr:from>
    <xdr:to>
      <xdr:col>5</xdr:col>
      <xdr:colOff>954698</xdr:colOff>
      <xdr:row>26</xdr:row>
      <xdr:rowOff>109904</xdr:rowOff>
    </xdr:to>
    <xdr:pic>
      <xdr:nvPicPr>
        <xdr:cNvPr id="33" name="Рисунок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930" b="1"/>
        <a:stretch/>
      </xdr:blipFill>
      <xdr:spPr bwMode="auto">
        <a:xfrm>
          <a:off x="3077308" y="3483395"/>
          <a:ext cx="844794" cy="8175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178778</xdr:colOff>
      <xdr:row>52</xdr:row>
      <xdr:rowOff>59738</xdr:rowOff>
    </xdr:from>
    <xdr:to>
      <xdr:col>5</xdr:col>
      <xdr:colOff>937847</xdr:colOff>
      <xdr:row>56</xdr:row>
      <xdr:rowOff>73269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6182" y="8441738"/>
          <a:ext cx="759069" cy="658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131884</xdr:colOff>
      <xdr:row>64</xdr:row>
      <xdr:rowOff>124997</xdr:rowOff>
    </xdr:from>
    <xdr:to>
      <xdr:col>5</xdr:col>
      <xdr:colOff>984006</xdr:colOff>
      <xdr:row>68</xdr:row>
      <xdr:rowOff>73270</xdr:rowOff>
    </xdr:to>
    <xdr:pic>
      <xdr:nvPicPr>
        <xdr:cNvPr id="35" name="Рисунок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6542"/>
        <a:stretch/>
      </xdr:blipFill>
      <xdr:spPr bwMode="auto">
        <a:xfrm>
          <a:off x="3099288" y="10441305"/>
          <a:ext cx="852122" cy="5930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97007</xdr:colOff>
      <xdr:row>58</xdr:row>
      <xdr:rowOff>79423</xdr:rowOff>
    </xdr:from>
    <xdr:to>
      <xdr:col>5</xdr:col>
      <xdr:colOff>893884</xdr:colOff>
      <xdr:row>62</xdr:row>
      <xdr:rowOff>95250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411" y="9428577"/>
          <a:ext cx="796877" cy="660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99877</xdr:colOff>
      <xdr:row>9</xdr:row>
      <xdr:rowOff>43961</xdr:rowOff>
    </xdr:from>
    <xdr:to>
      <xdr:col>5</xdr:col>
      <xdr:colOff>954698</xdr:colOff>
      <xdr:row>14</xdr:row>
      <xdr:rowOff>80596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281" y="1494692"/>
          <a:ext cx="854821" cy="8425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87922</xdr:colOff>
      <xdr:row>82</xdr:row>
      <xdr:rowOff>114253</xdr:rowOff>
    </xdr:from>
    <xdr:to>
      <xdr:col>5</xdr:col>
      <xdr:colOff>1016669</xdr:colOff>
      <xdr:row>87</xdr:row>
      <xdr:rowOff>1</xdr:rowOff>
    </xdr:to>
    <xdr:pic>
      <xdr:nvPicPr>
        <xdr:cNvPr id="38" name="Рисунок 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9716"/>
        <a:stretch/>
      </xdr:blipFill>
      <xdr:spPr bwMode="auto">
        <a:xfrm>
          <a:off x="3055326" y="13332022"/>
          <a:ext cx="928747" cy="6917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158310</xdr:colOff>
      <xdr:row>3</xdr:row>
      <xdr:rowOff>19539</xdr:rowOff>
    </xdr:from>
    <xdr:to>
      <xdr:col>5</xdr:col>
      <xdr:colOff>905750</xdr:colOff>
      <xdr:row>8</xdr:row>
      <xdr:rowOff>80598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714" y="1433635"/>
          <a:ext cx="747440" cy="86702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67700</xdr:colOff>
      <xdr:row>70</xdr:row>
      <xdr:rowOff>34192</xdr:rowOff>
    </xdr:from>
    <xdr:to>
      <xdr:col>5</xdr:col>
      <xdr:colOff>984006</xdr:colOff>
      <xdr:row>75</xdr:row>
      <xdr:rowOff>110636</xdr:rowOff>
    </xdr:to>
    <xdr:pic>
      <xdr:nvPicPr>
        <xdr:cNvPr id="40" name="Рисунок 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800"/>
        <a:stretch/>
      </xdr:blipFill>
      <xdr:spPr bwMode="auto">
        <a:xfrm>
          <a:off x="3035104" y="11317654"/>
          <a:ext cx="916306" cy="8824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76</xdr:row>
      <xdr:rowOff>31359</xdr:rowOff>
    </xdr:from>
    <xdr:to>
      <xdr:col>5</xdr:col>
      <xdr:colOff>1013314</xdr:colOff>
      <xdr:row>81</xdr:row>
      <xdr:rowOff>109904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654" y="12281974"/>
          <a:ext cx="918064" cy="8845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234461</xdr:colOff>
      <xdr:row>28</xdr:row>
      <xdr:rowOff>70191</xdr:rowOff>
    </xdr:from>
    <xdr:to>
      <xdr:col>5</xdr:col>
      <xdr:colOff>910737</xdr:colOff>
      <xdr:row>33</xdr:row>
      <xdr:rowOff>124558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1865" y="4583576"/>
          <a:ext cx="676276" cy="8603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197827</xdr:colOff>
      <xdr:row>34</xdr:row>
      <xdr:rowOff>54659</xdr:rowOff>
    </xdr:from>
    <xdr:to>
      <xdr:col>5</xdr:col>
      <xdr:colOff>886559</xdr:colOff>
      <xdr:row>39</xdr:row>
      <xdr:rowOff>80597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231" y="5535197"/>
          <a:ext cx="688732" cy="831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101928</xdr:colOff>
      <xdr:row>40</xdr:row>
      <xdr:rowOff>10002</xdr:rowOff>
    </xdr:from>
    <xdr:to>
      <xdr:col>5</xdr:col>
      <xdr:colOff>940045</xdr:colOff>
      <xdr:row>45</xdr:row>
      <xdr:rowOff>102577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332" y="6457694"/>
          <a:ext cx="838117" cy="898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86978</xdr:colOff>
      <xdr:row>46</xdr:row>
      <xdr:rowOff>36635</xdr:rowOff>
    </xdr:from>
    <xdr:to>
      <xdr:col>5</xdr:col>
      <xdr:colOff>969352</xdr:colOff>
      <xdr:row>51</xdr:row>
      <xdr:rowOff>102576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82" y="7451481"/>
          <a:ext cx="882374" cy="8719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97798</xdr:colOff>
      <xdr:row>200</xdr:row>
      <xdr:rowOff>58297</xdr:rowOff>
    </xdr:from>
    <xdr:to>
      <xdr:col>5</xdr:col>
      <xdr:colOff>915865</xdr:colOff>
      <xdr:row>205</xdr:row>
      <xdr:rowOff>117230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202" y="33542335"/>
          <a:ext cx="818067" cy="8648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164218</xdr:colOff>
      <xdr:row>194</xdr:row>
      <xdr:rowOff>57977</xdr:rowOff>
    </xdr:from>
    <xdr:to>
      <xdr:col>5</xdr:col>
      <xdr:colOff>868240</xdr:colOff>
      <xdr:row>199</xdr:row>
      <xdr:rowOff>95249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622" y="32574862"/>
          <a:ext cx="704022" cy="84323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57883</xdr:colOff>
      <xdr:row>169</xdr:row>
      <xdr:rowOff>54952</xdr:rowOff>
    </xdr:from>
    <xdr:to>
      <xdr:col>5</xdr:col>
      <xdr:colOff>930519</xdr:colOff>
      <xdr:row>174</xdr:row>
      <xdr:rowOff>58616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287" y="28542029"/>
          <a:ext cx="872636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79131</xdr:colOff>
      <xdr:row>175</xdr:row>
      <xdr:rowOff>66675</xdr:rowOff>
    </xdr:from>
    <xdr:to>
      <xdr:col>5</xdr:col>
      <xdr:colOff>984006</xdr:colOff>
      <xdr:row>180</xdr:row>
      <xdr:rowOff>113568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535" y="29520906"/>
          <a:ext cx="904875" cy="8528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45427</xdr:colOff>
      <xdr:row>182</xdr:row>
      <xdr:rowOff>66674</xdr:rowOff>
    </xdr:from>
    <xdr:to>
      <xdr:col>5</xdr:col>
      <xdr:colOff>969352</xdr:colOff>
      <xdr:row>187</xdr:row>
      <xdr:rowOff>117230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831" y="30649251"/>
          <a:ext cx="923925" cy="8565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175846</xdr:colOff>
      <xdr:row>188</xdr:row>
      <xdr:rowOff>21248</xdr:rowOff>
    </xdr:from>
    <xdr:to>
      <xdr:col>5</xdr:col>
      <xdr:colOff>940044</xdr:colOff>
      <xdr:row>193</xdr:row>
      <xdr:rowOff>154598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1570979"/>
          <a:ext cx="764198" cy="9393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206</xdr:row>
      <xdr:rowOff>14654</xdr:rowOff>
    </xdr:from>
    <xdr:to>
      <xdr:col>5</xdr:col>
      <xdr:colOff>1054677</xdr:colOff>
      <xdr:row>211</xdr:row>
      <xdr:rowOff>95249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554" y="34465846"/>
          <a:ext cx="997527" cy="8865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19051</xdr:colOff>
      <xdr:row>212</xdr:row>
      <xdr:rowOff>51290</xdr:rowOff>
    </xdr:from>
    <xdr:to>
      <xdr:col>5</xdr:col>
      <xdr:colOff>1053812</xdr:colOff>
      <xdr:row>217</xdr:row>
      <xdr:rowOff>734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455" y="35469636"/>
          <a:ext cx="1034761" cy="755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81328</xdr:colOff>
      <xdr:row>225</xdr:row>
      <xdr:rowOff>43962</xdr:rowOff>
    </xdr:from>
    <xdr:to>
      <xdr:col>5</xdr:col>
      <xdr:colOff>930519</xdr:colOff>
      <xdr:row>230</xdr:row>
      <xdr:rowOff>110637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732" y="37557808"/>
          <a:ext cx="849191" cy="8726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73268</xdr:colOff>
      <xdr:row>232</xdr:row>
      <xdr:rowOff>32971</xdr:rowOff>
    </xdr:from>
    <xdr:to>
      <xdr:col>5</xdr:col>
      <xdr:colOff>932717</xdr:colOff>
      <xdr:row>236</xdr:row>
      <xdr:rowOff>156063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0672" y="38675163"/>
          <a:ext cx="859449" cy="7678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27842</xdr:colOff>
      <xdr:row>238</xdr:row>
      <xdr:rowOff>75467</xdr:rowOff>
    </xdr:from>
    <xdr:to>
      <xdr:col>5</xdr:col>
      <xdr:colOff>1027967</xdr:colOff>
      <xdr:row>243</xdr:row>
      <xdr:rowOff>80596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246" y="39684813"/>
          <a:ext cx="1000125" cy="8110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10991</xdr:colOff>
      <xdr:row>244</xdr:row>
      <xdr:rowOff>60813</xdr:rowOff>
    </xdr:from>
    <xdr:to>
      <xdr:col>5</xdr:col>
      <xdr:colOff>1020641</xdr:colOff>
      <xdr:row>248</xdr:row>
      <xdr:rowOff>146539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395" y="40637313"/>
          <a:ext cx="1009650" cy="730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24912</xdr:colOff>
      <xdr:row>250</xdr:row>
      <xdr:rowOff>37368</xdr:rowOff>
    </xdr:from>
    <xdr:to>
      <xdr:col>5</xdr:col>
      <xdr:colOff>1009427</xdr:colOff>
      <xdr:row>255</xdr:row>
      <xdr:rowOff>117231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316" y="41581022"/>
          <a:ext cx="984515" cy="8858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56418</xdr:colOff>
      <xdr:row>218</xdr:row>
      <xdr:rowOff>59349</xdr:rowOff>
    </xdr:from>
    <xdr:to>
      <xdr:col>5</xdr:col>
      <xdr:colOff>932718</xdr:colOff>
      <xdr:row>223</xdr:row>
      <xdr:rowOff>59348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822" y="36444849"/>
          <a:ext cx="876300" cy="8059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65942</xdr:colOff>
      <xdr:row>95</xdr:row>
      <xdr:rowOff>26378</xdr:rowOff>
    </xdr:from>
    <xdr:to>
      <xdr:col>5</xdr:col>
      <xdr:colOff>972504</xdr:colOff>
      <xdr:row>100</xdr:row>
      <xdr:rowOff>43962</xdr:rowOff>
    </xdr:to>
    <xdr:pic>
      <xdr:nvPicPr>
        <xdr:cNvPr id="65" name="Рисунок 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715" b="8333"/>
        <a:stretch/>
      </xdr:blipFill>
      <xdr:spPr bwMode="auto">
        <a:xfrm>
          <a:off x="3033346" y="16306801"/>
          <a:ext cx="906562" cy="82354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101</xdr:row>
      <xdr:rowOff>35904</xdr:rowOff>
    </xdr:from>
    <xdr:to>
      <xdr:col>5</xdr:col>
      <xdr:colOff>930519</xdr:colOff>
      <xdr:row>106</xdr:row>
      <xdr:rowOff>102576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654" y="17283481"/>
          <a:ext cx="835269" cy="8726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103310</xdr:colOff>
      <xdr:row>107</xdr:row>
      <xdr:rowOff>60083</xdr:rowOff>
    </xdr:from>
    <xdr:to>
      <xdr:col>5</xdr:col>
      <xdr:colOff>974481</xdr:colOff>
      <xdr:row>112</xdr:row>
      <xdr:rowOff>65944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714" y="18274814"/>
          <a:ext cx="871171" cy="811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14654</xdr:colOff>
      <xdr:row>113</xdr:row>
      <xdr:rowOff>74003</xdr:rowOff>
    </xdr:from>
    <xdr:to>
      <xdr:col>6</xdr:col>
      <xdr:colOff>0</xdr:colOff>
      <xdr:row>118</xdr:row>
      <xdr:rowOff>21981</xdr:rowOff>
    </xdr:to>
    <xdr:pic>
      <xdr:nvPicPr>
        <xdr:cNvPr id="68" name="Рисунок 6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36" t="12491" r="-3636" b="3484"/>
        <a:stretch/>
      </xdr:blipFill>
      <xdr:spPr bwMode="auto">
        <a:xfrm>
          <a:off x="2982058" y="19358465"/>
          <a:ext cx="1040423" cy="7539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58614</xdr:colOff>
      <xdr:row>119</xdr:row>
      <xdr:rowOff>41031</xdr:rowOff>
    </xdr:from>
    <xdr:to>
      <xdr:col>5</xdr:col>
      <xdr:colOff>1008969</xdr:colOff>
      <xdr:row>124</xdr:row>
      <xdr:rowOff>1</xdr:rowOff>
    </xdr:to>
    <xdr:pic>
      <xdr:nvPicPr>
        <xdr:cNvPr id="69" name="Рисунок 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585" b="8580"/>
        <a:stretch/>
      </xdr:blipFill>
      <xdr:spPr bwMode="auto">
        <a:xfrm>
          <a:off x="3026018" y="20190069"/>
          <a:ext cx="950355" cy="7649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</xdr:colOff>
      <xdr:row>125</xdr:row>
      <xdr:rowOff>30041</xdr:rowOff>
    </xdr:from>
    <xdr:to>
      <xdr:col>5</xdr:col>
      <xdr:colOff>991412</xdr:colOff>
      <xdr:row>130</xdr:row>
      <xdr:rowOff>14655</xdr:rowOff>
    </xdr:to>
    <xdr:pic>
      <xdr:nvPicPr>
        <xdr:cNvPr id="70" name="Рисунок 6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458"/>
        <a:stretch/>
      </xdr:blipFill>
      <xdr:spPr bwMode="auto">
        <a:xfrm>
          <a:off x="3004038" y="21146233"/>
          <a:ext cx="954778" cy="7905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205885</xdr:colOff>
      <xdr:row>131</xdr:row>
      <xdr:rowOff>63010</xdr:rowOff>
    </xdr:from>
    <xdr:to>
      <xdr:col>5</xdr:col>
      <xdr:colOff>937845</xdr:colOff>
      <xdr:row>136</xdr:row>
      <xdr:rowOff>80595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289" y="22146356"/>
          <a:ext cx="731960" cy="8235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145073</xdr:colOff>
      <xdr:row>137</xdr:row>
      <xdr:rowOff>27110</xdr:rowOff>
    </xdr:from>
    <xdr:to>
      <xdr:col>5</xdr:col>
      <xdr:colOff>950757</xdr:colOff>
      <xdr:row>142</xdr:row>
      <xdr:rowOff>95249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477" y="23077610"/>
          <a:ext cx="805684" cy="8741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143</xdr:row>
      <xdr:rowOff>55685</xdr:rowOff>
    </xdr:from>
    <xdr:to>
      <xdr:col>5</xdr:col>
      <xdr:colOff>996461</xdr:colOff>
      <xdr:row>148</xdr:row>
      <xdr:rowOff>95248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655" y="24175916"/>
          <a:ext cx="901210" cy="845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149469</xdr:colOff>
      <xdr:row>149</xdr:row>
      <xdr:rowOff>18320</xdr:rowOff>
    </xdr:from>
    <xdr:to>
      <xdr:col>5</xdr:col>
      <xdr:colOff>871904</xdr:colOff>
      <xdr:row>154</xdr:row>
      <xdr:rowOff>80597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873" y="25003128"/>
          <a:ext cx="722435" cy="8682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149470</xdr:colOff>
      <xdr:row>155</xdr:row>
      <xdr:rowOff>8792</xdr:rowOff>
    </xdr:from>
    <xdr:to>
      <xdr:col>5</xdr:col>
      <xdr:colOff>940044</xdr:colOff>
      <xdr:row>160</xdr:row>
      <xdr:rowOff>87923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874" y="25960754"/>
          <a:ext cx="790574" cy="8850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120895</xdr:colOff>
      <xdr:row>161</xdr:row>
      <xdr:rowOff>40298</xdr:rowOff>
    </xdr:from>
    <xdr:to>
      <xdr:col>5</xdr:col>
      <xdr:colOff>915865</xdr:colOff>
      <xdr:row>166</xdr:row>
      <xdr:rowOff>109905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299" y="26959413"/>
          <a:ext cx="794970" cy="8755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</xdr:colOff>
      <xdr:row>89</xdr:row>
      <xdr:rowOff>65943</xdr:rowOff>
    </xdr:from>
    <xdr:to>
      <xdr:col>6</xdr:col>
      <xdr:colOff>3391</xdr:colOff>
      <xdr:row>94</xdr:row>
      <xdr:rowOff>112834</xdr:rowOff>
    </xdr:to>
    <xdr:pic>
      <xdr:nvPicPr>
        <xdr:cNvPr id="77" name="Рисунок 7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897"/>
        <a:stretch/>
      </xdr:blipFill>
      <xdr:spPr bwMode="auto">
        <a:xfrm>
          <a:off x="3011219" y="15379212"/>
          <a:ext cx="1014653" cy="852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73270</xdr:colOff>
      <xdr:row>274</xdr:row>
      <xdr:rowOff>32971</xdr:rowOff>
    </xdr:from>
    <xdr:to>
      <xdr:col>5</xdr:col>
      <xdr:colOff>998661</xdr:colOff>
      <xdr:row>279</xdr:row>
      <xdr:rowOff>51288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0674" y="45445240"/>
          <a:ext cx="925391" cy="8242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15239</xdr:colOff>
      <xdr:row>256</xdr:row>
      <xdr:rowOff>54073</xdr:rowOff>
    </xdr:from>
    <xdr:to>
      <xdr:col>5</xdr:col>
      <xdr:colOff>1027968</xdr:colOff>
      <xdr:row>260</xdr:row>
      <xdr:rowOff>126023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2643" y="42564881"/>
          <a:ext cx="1012729" cy="7167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4544</xdr:colOff>
      <xdr:row>262</xdr:row>
      <xdr:rowOff>82646</xdr:rowOff>
    </xdr:from>
    <xdr:to>
      <xdr:col>5</xdr:col>
      <xdr:colOff>991333</xdr:colOff>
      <xdr:row>266</xdr:row>
      <xdr:rowOff>29307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948" y="43560608"/>
          <a:ext cx="986789" cy="5914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268</xdr:row>
      <xdr:rowOff>47626</xdr:rowOff>
    </xdr:from>
    <xdr:to>
      <xdr:col>6</xdr:col>
      <xdr:colOff>384</xdr:colOff>
      <xdr:row>272</xdr:row>
      <xdr:rowOff>153866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979" y="44492741"/>
          <a:ext cx="1026886" cy="7510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189766</xdr:colOff>
      <xdr:row>286</xdr:row>
      <xdr:rowOff>37367</xdr:rowOff>
    </xdr:from>
    <xdr:to>
      <xdr:col>5</xdr:col>
      <xdr:colOff>969352</xdr:colOff>
      <xdr:row>291</xdr:row>
      <xdr:rowOff>51289</xdr:rowOff>
    </xdr:to>
    <xdr:pic>
      <xdr:nvPicPr>
        <xdr:cNvPr id="82" name="Рисунок 8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171" t="4485" r="-4171" b="3283"/>
        <a:stretch/>
      </xdr:blipFill>
      <xdr:spPr bwMode="auto">
        <a:xfrm>
          <a:off x="3157170" y="47383944"/>
          <a:ext cx="779586" cy="8198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192699</xdr:colOff>
      <xdr:row>292</xdr:row>
      <xdr:rowOff>21982</xdr:rowOff>
    </xdr:from>
    <xdr:to>
      <xdr:col>5</xdr:col>
      <xdr:colOff>959827</xdr:colOff>
      <xdr:row>297</xdr:row>
      <xdr:rowOff>73268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103" y="48335713"/>
          <a:ext cx="767128" cy="8572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153133</xdr:colOff>
      <xdr:row>298</xdr:row>
      <xdr:rowOff>23445</xdr:rowOff>
    </xdr:from>
    <xdr:to>
      <xdr:col>5</xdr:col>
      <xdr:colOff>908538</xdr:colOff>
      <xdr:row>303</xdr:row>
      <xdr:rowOff>102577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537" y="49304330"/>
          <a:ext cx="755405" cy="8850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21248</xdr:colOff>
      <xdr:row>304</xdr:row>
      <xdr:rowOff>74000</xdr:rowOff>
    </xdr:from>
    <xdr:to>
      <xdr:col>5</xdr:col>
      <xdr:colOff>1035294</xdr:colOff>
      <xdr:row>308</xdr:row>
      <xdr:rowOff>73270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652" y="50322038"/>
          <a:ext cx="1014046" cy="6440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199296</xdr:colOff>
      <xdr:row>310</xdr:row>
      <xdr:rowOff>26376</xdr:rowOff>
    </xdr:from>
    <xdr:to>
      <xdr:col>5</xdr:col>
      <xdr:colOff>910737</xdr:colOff>
      <xdr:row>315</xdr:row>
      <xdr:rowOff>43962</xdr:rowOff>
    </xdr:to>
    <xdr:pic>
      <xdr:nvPicPr>
        <xdr:cNvPr id="86" name="Рисунок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255"/>
        <a:stretch/>
      </xdr:blipFill>
      <xdr:spPr bwMode="auto">
        <a:xfrm>
          <a:off x="3166700" y="52208722"/>
          <a:ext cx="711441" cy="8235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51288</xdr:colOff>
      <xdr:row>280</xdr:row>
      <xdr:rowOff>51290</xdr:rowOff>
    </xdr:from>
    <xdr:to>
      <xdr:col>5</xdr:col>
      <xdr:colOff>947370</xdr:colOff>
      <xdr:row>285</xdr:row>
      <xdr:rowOff>58616</xdr:rowOff>
    </xdr:to>
    <xdr:pic>
      <xdr:nvPicPr>
        <xdr:cNvPr id="87" name="Рисунок 8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4878" t="7826" r="4878" b="-1738"/>
        <a:stretch/>
      </xdr:blipFill>
      <xdr:spPr bwMode="auto">
        <a:xfrm>
          <a:off x="3018692" y="46430713"/>
          <a:ext cx="896082" cy="8132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7327</xdr:colOff>
      <xdr:row>0</xdr:row>
      <xdr:rowOff>21981</xdr:rowOff>
    </xdr:from>
    <xdr:to>
      <xdr:col>2</xdr:col>
      <xdr:colOff>492580</xdr:colOff>
      <xdr:row>0</xdr:row>
      <xdr:rowOff>512885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7" y="21981"/>
          <a:ext cx="1386465" cy="490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R322"/>
  <sheetViews>
    <sheetView tabSelected="1" zoomScale="125" zoomScaleNormal="125" workbookViewId="0">
      <pane xSplit="6" ySplit="2" topLeftCell="I3" activePane="bottomRight" state="frozen"/>
      <selection pane="topRight" activeCell="D1" sqref="D1"/>
      <selection pane="bottomLeft" activeCell="A9" sqref="A9"/>
      <selection pane="bottomRight" activeCell="O12" sqref="O12"/>
    </sheetView>
  </sheetViews>
  <sheetFormatPr defaultColWidth="10" defaultRowHeight="12.75" customHeight="1"/>
  <cols>
    <col min="1" max="1" width="5.1640625" style="3" customWidth="1"/>
    <col min="2" max="2" width="10.6640625" style="4" customWidth="1"/>
    <col min="3" max="3" width="8.6640625" style="12" customWidth="1"/>
    <col min="4" max="4" width="9.1640625" style="1" customWidth="1"/>
    <col min="5" max="5" width="21.1640625" style="5" customWidth="1"/>
    <col min="6" max="6" width="18.5" style="6" customWidth="1"/>
    <col min="7" max="7" width="14.1640625" style="7" customWidth="1"/>
    <col min="8" max="8" width="15.6640625" style="2" customWidth="1"/>
    <col min="9" max="9" width="16.33203125" customWidth="1"/>
    <col min="10" max="10" width="12" customWidth="1"/>
    <col min="11" max="11" width="11.83203125" customWidth="1"/>
    <col min="12" max="12" width="10.33203125" customWidth="1"/>
  </cols>
  <sheetData>
    <row r="1" spans="1:12" ht="41.25" customHeight="1" thickBot="1">
      <c r="A1" s="181" t="s">
        <v>130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 s="2" customFormat="1" ht="41.25" customHeight="1">
      <c r="A2" s="165" t="s">
        <v>0</v>
      </c>
      <c r="B2" s="166" t="s">
        <v>1</v>
      </c>
      <c r="C2" s="167" t="s">
        <v>5</v>
      </c>
      <c r="D2" s="168" t="s">
        <v>63</v>
      </c>
      <c r="E2" s="169" t="s">
        <v>2</v>
      </c>
      <c r="F2" s="170" t="s">
        <v>3</v>
      </c>
      <c r="G2" s="169" t="s">
        <v>4</v>
      </c>
      <c r="H2" s="171" t="s">
        <v>126</v>
      </c>
      <c r="I2" s="171" t="s">
        <v>125</v>
      </c>
      <c r="J2" s="171" t="s">
        <v>123</v>
      </c>
      <c r="K2" s="171" t="s">
        <v>124</v>
      </c>
      <c r="L2" s="172" t="s">
        <v>62</v>
      </c>
    </row>
    <row r="3" spans="1:12" s="14" customFormat="1" ht="22.5" customHeight="1" thickBot="1">
      <c r="A3" s="162" t="s">
        <v>129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4"/>
    </row>
    <row r="4" spans="1:12" s="18" customFormat="1" ht="12.75" customHeight="1">
      <c r="A4" s="84">
        <v>1</v>
      </c>
      <c r="B4" s="15" t="s">
        <v>6</v>
      </c>
      <c r="C4" s="16" t="s">
        <v>69</v>
      </c>
      <c r="D4" s="17"/>
      <c r="E4" s="115" t="s">
        <v>7</v>
      </c>
      <c r="F4" s="118"/>
      <c r="G4" s="107" t="s">
        <v>8</v>
      </c>
      <c r="H4" s="98">
        <v>775</v>
      </c>
      <c r="I4" s="101">
        <v>853</v>
      </c>
      <c r="J4" s="47">
        <f>D4*H4</f>
        <v>0</v>
      </c>
      <c r="K4" s="47">
        <f>D4*I4</f>
        <v>0</v>
      </c>
      <c r="L4" s="173">
        <v>1163</v>
      </c>
    </row>
    <row r="5" spans="1:12" s="18" customFormat="1" ht="12.75" customHeight="1">
      <c r="A5" s="85"/>
      <c r="B5" s="15" t="s">
        <v>6</v>
      </c>
      <c r="C5" s="19" t="s">
        <v>70</v>
      </c>
      <c r="D5" s="20"/>
      <c r="E5" s="116"/>
      <c r="F5" s="119"/>
      <c r="G5" s="108"/>
      <c r="H5" s="99"/>
      <c r="I5" s="102"/>
      <c r="J5" s="48">
        <f>D5*H4</f>
        <v>0</v>
      </c>
      <c r="K5" s="48">
        <f>D5*I4</f>
        <v>0</v>
      </c>
      <c r="L5" s="174"/>
    </row>
    <row r="6" spans="1:12" s="18" customFormat="1" ht="12.75" customHeight="1">
      <c r="A6" s="85"/>
      <c r="B6" s="15" t="s">
        <v>6</v>
      </c>
      <c r="C6" s="19" t="s">
        <v>71</v>
      </c>
      <c r="D6" s="20"/>
      <c r="E6" s="116"/>
      <c r="F6" s="119"/>
      <c r="G6" s="108"/>
      <c r="H6" s="99"/>
      <c r="I6" s="102"/>
      <c r="J6" s="48">
        <f>D6*H4</f>
        <v>0</v>
      </c>
      <c r="K6" s="48">
        <f>D6*I4</f>
        <v>0</v>
      </c>
      <c r="L6" s="174"/>
    </row>
    <row r="7" spans="1:12" s="18" customFormat="1" ht="12.75" customHeight="1">
      <c r="A7" s="85"/>
      <c r="B7" s="15" t="s">
        <v>6</v>
      </c>
      <c r="C7" s="19"/>
      <c r="D7" s="20"/>
      <c r="E7" s="116"/>
      <c r="F7" s="119"/>
      <c r="G7" s="108"/>
      <c r="H7" s="99"/>
      <c r="I7" s="102"/>
      <c r="J7" s="48"/>
      <c r="K7" s="48"/>
      <c r="L7" s="174"/>
    </row>
    <row r="8" spans="1:12" s="18" customFormat="1" ht="12.75" customHeight="1">
      <c r="A8" s="86"/>
      <c r="B8" s="15" t="s">
        <v>6</v>
      </c>
      <c r="C8" s="21"/>
      <c r="D8" s="22"/>
      <c r="E8" s="125"/>
      <c r="F8" s="126"/>
      <c r="G8" s="127"/>
      <c r="H8" s="99"/>
      <c r="I8" s="102"/>
      <c r="J8" s="48"/>
      <c r="K8" s="48"/>
      <c r="L8" s="174"/>
    </row>
    <row r="9" spans="1:12" s="18" customFormat="1" ht="12.75" customHeight="1" thickBot="1">
      <c r="A9" s="87"/>
      <c r="B9" s="23" t="s">
        <v>6</v>
      </c>
      <c r="C9" s="24"/>
      <c r="D9" s="25"/>
      <c r="E9" s="117"/>
      <c r="F9" s="120"/>
      <c r="G9" s="109"/>
      <c r="H9" s="100"/>
      <c r="I9" s="103"/>
      <c r="J9" s="49"/>
      <c r="K9" s="49"/>
      <c r="L9" s="175"/>
    </row>
    <row r="10" spans="1:12" s="18" customFormat="1" ht="12.75" customHeight="1">
      <c r="A10" s="84">
        <v>2</v>
      </c>
      <c r="B10" s="26" t="s">
        <v>9</v>
      </c>
      <c r="C10" s="16" t="s">
        <v>69</v>
      </c>
      <c r="D10" s="17"/>
      <c r="E10" s="115" t="s">
        <v>10</v>
      </c>
      <c r="F10" s="118"/>
      <c r="G10" s="107" t="s">
        <v>8</v>
      </c>
      <c r="H10" s="98">
        <v>550</v>
      </c>
      <c r="I10" s="101">
        <v>605</v>
      </c>
      <c r="J10" s="47">
        <f>D10*H10</f>
        <v>0</v>
      </c>
      <c r="K10" s="47">
        <f>D10*I10</f>
        <v>0</v>
      </c>
      <c r="L10" s="176">
        <v>825</v>
      </c>
    </row>
    <row r="11" spans="1:12" s="18" customFormat="1" ht="12.75" customHeight="1">
      <c r="A11" s="85"/>
      <c r="B11" s="15" t="s">
        <v>9</v>
      </c>
      <c r="C11" s="19" t="s">
        <v>70</v>
      </c>
      <c r="D11" s="20"/>
      <c r="E11" s="116"/>
      <c r="F11" s="119"/>
      <c r="G11" s="108"/>
      <c r="H11" s="99"/>
      <c r="I11" s="102"/>
      <c r="J11" s="48">
        <f>D11*H10</f>
        <v>0</v>
      </c>
      <c r="K11" s="48">
        <f>D11*I10</f>
        <v>0</v>
      </c>
      <c r="L11" s="177"/>
    </row>
    <row r="12" spans="1:12" s="18" customFormat="1" ht="12.75" customHeight="1">
      <c r="A12" s="85"/>
      <c r="B12" s="15" t="s">
        <v>9</v>
      </c>
      <c r="C12" s="19" t="s">
        <v>71</v>
      </c>
      <c r="D12" s="20"/>
      <c r="E12" s="116"/>
      <c r="F12" s="119"/>
      <c r="G12" s="108"/>
      <c r="H12" s="99"/>
      <c r="I12" s="102"/>
      <c r="J12" s="48">
        <f>D12*H10</f>
        <v>0</v>
      </c>
      <c r="K12" s="48">
        <f>D12*I10</f>
        <v>0</v>
      </c>
      <c r="L12" s="177"/>
    </row>
    <row r="13" spans="1:12" s="18" customFormat="1" ht="12.75" customHeight="1">
      <c r="A13" s="85"/>
      <c r="B13" s="15" t="s">
        <v>9</v>
      </c>
      <c r="C13" s="19"/>
      <c r="D13" s="20"/>
      <c r="E13" s="116"/>
      <c r="F13" s="119"/>
      <c r="G13" s="108"/>
      <c r="H13" s="99"/>
      <c r="I13" s="102"/>
      <c r="J13" s="48"/>
      <c r="K13" s="48"/>
      <c r="L13" s="177"/>
    </row>
    <row r="14" spans="1:12" s="18" customFormat="1" ht="12.75" customHeight="1">
      <c r="A14" s="86"/>
      <c r="B14" s="15" t="s">
        <v>9</v>
      </c>
      <c r="C14" s="21"/>
      <c r="D14" s="22"/>
      <c r="E14" s="125"/>
      <c r="F14" s="126"/>
      <c r="G14" s="127"/>
      <c r="H14" s="99"/>
      <c r="I14" s="102"/>
      <c r="J14" s="48"/>
      <c r="K14" s="48"/>
      <c r="L14" s="177"/>
    </row>
    <row r="15" spans="1:12" s="18" customFormat="1" ht="12.75" customHeight="1" thickBot="1">
      <c r="A15" s="87"/>
      <c r="B15" s="23" t="s">
        <v>9</v>
      </c>
      <c r="C15" s="24"/>
      <c r="D15" s="25"/>
      <c r="E15" s="117"/>
      <c r="F15" s="120"/>
      <c r="G15" s="109"/>
      <c r="H15" s="100"/>
      <c r="I15" s="103"/>
      <c r="J15" s="49"/>
      <c r="K15" s="49"/>
      <c r="L15" s="178"/>
    </row>
    <row r="16" spans="1:12" s="18" customFormat="1" ht="12.75" customHeight="1">
      <c r="A16" s="84">
        <v>3</v>
      </c>
      <c r="B16" s="26" t="s">
        <v>11</v>
      </c>
      <c r="C16" s="16" t="s">
        <v>69</v>
      </c>
      <c r="D16" s="17"/>
      <c r="E16" s="115" t="s">
        <v>12</v>
      </c>
      <c r="F16" s="118"/>
      <c r="G16" s="107" t="s">
        <v>13</v>
      </c>
      <c r="H16" s="98">
        <v>460</v>
      </c>
      <c r="I16" s="101">
        <v>506</v>
      </c>
      <c r="J16" s="47">
        <f>D16*H16</f>
        <v>0</v>
      </c>
      <c r="K16" s="47">
        <f>D16*I16</f>
        <v>0</v>
      </c>
      <c r="L16" s="176">
        <v>690</v>
      </c>
    </row>
    <row r="17" spans="1:18" s="18" customFormat="1" ht="12.75" customHeight="1">
      <c r="A17" s="85"/>
      <c r="B17" s="15" t="s">
        <v>11</v>
      </c>
      <c r="C17" s="19" t="s">
        <v>70</v>
      </c>
      <c r="D17" s="20"/>
      <c r="E17" s="116"/>
      <c r="F17" s="119"/>
      <c r="G17" s="108"/>
      <c r="H17" s="99"/>
      <c r="I17" s="102"/>
      <c r="J17" s="48">
        <f>D17*H16</f>
        <v>0</v>
      </c>
      <c r="K17" s="48">
        <f>D17*I16</f>
        <v>0</v>
      </c>
      <c r="L17" s="177"/>
      <c r="R17" s="180"/>
    </row>
    <row r="18" spans="1:18" s="18" customFormat="1" ht="12.75" customHeight="1">
      <c r="A18" s="85"/>
      <c r="B18" s="15" t="s">
        <v>11</v>
      </c>
      <c r="C18" s="19" t="s">
        <v>71</v>
      </c>
      <c r="D18" s="20"/>
      <c r="E18" s="116"/>
      <c r="F18" s="119"/>
      <c r="G18" s="108"/>
      <c r="H18" s="99"/>
      <c r="I18" s="102"/>
      <c r="J18" s="48">
        <f>D18*H16</f>
        <v>0</v>
      </c>
      <c r="K18" s="48">
        <f>D18*I16</f>
        <v>0</v>
      </c>
      <c r="L18" s="177"/>
    </row>
    <row r="19" spans="1:18" s="18" customFormat="1" ht="12.75" customHeight="1">
      <c r="A19" s="85"/>
      <c r="B19" s="15" t="s">
        <v>11</v>
      </c>
      <c r="C19" s="19"/>
      <c r="D19" s="20"/>
      <c r="E19" s="116"/>
      <c r="F19" s="119"/>
      <c r="G19" s="108"/>
      <c r="H19" s="99"/>
      <c r="I19" s="102"/>
      <c r="J19" s="48"/>
      <c r="K19" s="48"/>
      <c r="L19" s="177"/>
    </row>
    <row r="20" spans="1:18" s="18" customFormat="1" ht="12.75" customHeight="1">
      <c r="A20" s="86"/>
      <c r="B20" s="15" t="s">
        <v>11</v>
      </c>
      <c r="C20" s="21"/>
      <c r="D20" s="22"/>
      <c r="E20" s="125"/>
      <c r="F20" s="126"/>
      <c r="G20" s="127"/>
      <c r="H20" s="99"/>
      <c r="I20" s="102"/>
      <c r="J20" s="48"/>
      <c r="K20" s="48"/>
      <c r="L20" s="177"/>
    </row>
    <row r="21" spans="1:18" s="18" customFormat="1" ht="12.75" customHeight="1" thickBot="1">
      <c r="A21" s="87"/>
      <c r="B21" s="23" t="s">
        <v>11</v>
      </c>
      <c r="C21" s="24"/>
      <c r="D21" s="22"/>
      <c r="E21" s="117"/>
      <c r="F21" s="120"/>
      <c r="G21" s="109"/>
      <c r="H21" s="100"/>
      <c r="I21" s="103"/>
      <c r="J21" s="49"/>
      <c r="K21" s="49"/>
      <c r="L21" s="178"/>
    </row>
    <row r="22" spans="1:18" s="18" customFormat="1" ht="12.75" customHeight="1">
      <c r="A22" s="84">
        <v>4</v>
      </c>
      <c r="B22" s="26" t="s">
        <v>14</v>
      </c>
      <c r="C22" s="16" t="s">
        <v>69</v>
      </c>
      <c r="D22" s="17"/>
      <c r="E22" s="115" t="s">
        <v>15</v>
      </c>
      <c r="F22" s="118"/>
      <c r="G22" s="107" t="s">
        <v>8</v>
      </c>
      <c r="H22" s="98">
        <v>460</v>
      </c>
      <c r="I22" s="101">
        <v>506</v>
      </c>
      <c r="J22" s="47">
        <f>D22*H22</f>
        <v>0</v>
      </c>
      <c r="K22" s="47">
        <f>D22*I22</f>
        <v>0</v>
      </c>
      <c r="L22" s="176">
        <v>690</v>
      </c>
    </row>
    <row r="23" spans="1:18" s="18" customFormat="1" ht="12.75" customHeight="1">
      <c r="A23" s="85"/>
      <c r="B23" s="15" t="s">
        <v>14</v>
      </c>
      <c r="C23" s="19" t="s">
        <v>70</v>
      </c>
      <c r="D23" s="20"/>
      <c r="E23" s="116"/>
      <c r="F23" s="119"/>
      <c r="G23" s="108"/>
      <c r="H23" s="99"/>
      <c r="I23" s="102"/>
      <c r="J23" s="48">
        <f>D23*H22</f>
        <v>0</v>
      </c>
      <c r="K23" s="48">
        <f>D23*I22</f>
        <v>0</v>
      </c>
      <c r="L23" s="177"/>
    </row>
    <row r="24" spans="1:18" s="18" customFormat="1" ht="12.75" customHeight="1">
      <c r="A24" s="85"/>
      <c r="B24" s="15" t="s">
        <v>14</v>
      </c>
      <c r="C24" s="19" t="s">
        <v>71</v>
      </c>
      <c r="D24" s="20"/>
      <c r="E24" s="116"/>
      <c r="F24" s="119"/>
      <c r="G24" s="108"/>
      <c r="H24" s="145"/>
      <c r="I24" s="147"/>
      <c r="J24" s="48">
        <f>D24*H22</f>
        <v>0</v>
      </c>
      <c r="K24" s="48">
        <f>D24*I22</f>
        <v>0</v>
      </c>
      <c r="L24" s="179"/>
    </row>
    <row r="25" spans="1:18" s="18" customFormat="1" ht="12.75" customHeight="1">
      <c r="A25" s="85"/>
      <c r="B25" s="15" t="s">
        <v>14</v>
      </c>
      <c r="C25" s="19" t="s">
        <v>72</v>
      </c>
      <c r="D25" s="20"/>
      <c r="E25" s="116"/>
      <c r="F25" s="119"/>
      <c r="G25" s="108"/>
      <c r="H25" s="99">
        <v>500</v>
      </c>
      <c r="I25" s="102">
        <v>550</v>
      </c>
      <c r="J25" s="48">
        <f>D25*H25</f>
        <v>0</v>
      </c>
      <c r="K25" s="48">
        <f>D25*I25</f>
        <v>0</v>
      </c>
      <c r="L25" s="177">
        <v>750</v>
      </c>
    </row>
    <row r="26" spans="1:18" s="18" customFormat="1" ht="12.75" customHeight="1">
      <c r="A26" s="86"/>
      <c r="B26" s="15" t="s">
        <v>14</v>
      </c>
      <c r="C26" s="21" t="s">
        <v>73</v>
      </c>
      <c r="D26" s="22"/>
      <c r="E26" s="125"/>
      <c r="F26" s="126"/>
      <c r="G26" s="127"/>
      <c r="H26" s="99"/>
      <c r="I26" s="102"/>
      <c r="J26" s="48">
        <f>D26*H25</f>
        <v>0</v>
      </c>
      <c r="K26" s="48">
        <f>D26*I25</f>
        <v>0</v>
      </c>
      <c r="L26" s="177"/>
    </row>
    <row r="27" spans="1:18" s="18" customFormat="1" ht="12.75" customHeight="1">
      <c r="A27" s="86"/>
      <c r="B27" s="15" t="s">
        <v>14</v>
      </c>
      <c r="C27" s="21" t="s">
        <v>74</v>
      </c>
      <c r="D27" s="22"/>
      <c r="E27" s="125"/>
      <c r="F27" s="126"/>
      <c r="G27" s="127"/>
      <c r="H27" s="99"/>
      <c r="I27" s="102"/>
      <c r="J27" s="50">
        <f>D27*H25</f>
        <v>0</v>
      </c>
      <c r="K27" s="50">
        <f>D27*I25</f>
        <v>0</v>
      </c>
      <c r="L27" s="177"/>
    </row>
    <row r="28" spans="1:18" s="18" customFormat="1" ht="12.75" customHeight="1" thickBot="1">
      <c r="A28" s="87"/>
      <c r="B28" s="23" t="s">
        <v>14</v>
      </c>
      <c r="C28" s="24" t="s">
        <v>75</v>
      </c>
      <c r="D28" s="22"/>
      <c r="E28" s="117"/>
      <c r="F28" s="120"/>
      <c r="G28" s="109"/>
      <c r="H28" s="100"/>
      <c r="I28" s="103"/>
      <c r="J28" s="49">
        <f>D28*H25</f>
        <v>0</v>
      </c>
      <c r="K28" s="49">
        <f>D28*I25</f>
        <v>0</v>
      </c>
      <c r="L28" s="178"/>
    </row>
    <row r="29" spans="1:18" s="18" customFormat="1" ht="12.75" customHeight="1">
      <c r="A29" s="84">
        <v>5</v>
      </c>
      <c r="B29" s="26" t="s">
        <v>16</v>
      </c>
      <c r="C29" s="16" t="s">
        <v>69</v>
      </c>
      <c r="D29" s="17"/>
      <c r="E29" s="115" t="s">
        <v>17</v>
      </c>
      <c r="F29" s="118"/>
      <c r="G29" s="107" t="s">
        <v>13</v>
      </c>
      <c r="H29" s="98">
        <v>460</v>
      </c>
      <c r="I29" s="101">
        <v>506</v>
      </c>
      <c r="J29" s="47">
        <f>D29*H29</f>
        <v>0</v>
      </c>
      <c r="K29" s="47">
        <f>D29*I29</f>
        <v>0</v>
      </c>
      <c r="L29" s="176">
        <v>690</v>
      </c>
    </row>
    <row r="30" spans="1:18" s="18" customFormat="1" ht="12.75" customHeight="1">
      <c r="A30" s="85"/>
      <c r="B30" s="15" t="s">
        <v>16</v>
      </c>
      <c r="C30" s="19" t="s">
        <v>70</v>
      </c>
      <c r="D30" s="20"/>
      <c r="E30" s="116"/>
      <c r="F30" s="119"/>
      <c r="G30" s="108"/>
      <c r="H30" s="99"/>
      <c r="I30" s="102"/>
      <c r="J30" s="48">
        <f>D30*H29</f>
        <v>0</v>
      </c>
      <c r="K30" s="48">
        <f>D30*I29</f>
        <v>0</v>
      </c>
      <c r="L30" s="177"/>
    </row>
    <row r="31" spans="1:18" s="18" customFormat="1" ht="12.75" customHeight="1">
      <c r="A31" s="85"/>
      <c r="B31" s="15" t="s">
        <v>16</v>
      </c>
      <c r="C31" s="19" t="s">
        <v>71</v>
      </c>
      <c r="D31" s="20"/>
      <c r="E31" s="116"/>
      <c r="F31" s="119"/>
      <c r="G31" s="108"/>
      <c r="H31" s="99"/>
      <c r="I31" s="102"/>
      <c r="J31" s="48">
        <f>D31*H29</f>
        <v>0</v>
      </c>
      <c r="K31" s="48">
        <f>D31*I29</f>
        <v>0</v>
      </c>
      <c r="L31" s="177"/>
    </row>
    <row r="32" spans="1:18" s="18" customFormat="1" ht="12.75" customHeight="1">
      <c r="A32" s="85"/>
      <c r="B32" s="15" t="s">
        <v>16</v>
      </c>
      <c r="C32" s="19"/>
      <c r="D32" s="20"/>
      <c r="E32" s="116"/>
      <c r="F32" s="119"/>
      <c r="G32" s="108"/>
      <c r="H32" s="99"/>
      <c r="I32" s="102"/>
      <c r="J32" s="48"/>
      <c r="K32" s="48"/>
      <c r="L32" s="177"/>
    </row>
    <row r="33" spans="1:12" s="18" customFormat="1" ht="12.75" customHeight="1">
      <c r="A33" s="86"/>
      <c r="B33" s="15" t="s">
        <v>16</v>
      </c>
      <c r="C33" s="21"/>
      <c r="D33" s="22"/>
      <c r="E33" s="125"/>
      <c r="F33" s="126"/>
      <c r="G33" s="127"/>
      <c r="H33" s="99"/>
      <c r="I33" s="102"/>
      <c r="J33" s="48"/>
      <c r="K33" s="48"/>
      <c r="L33" s="177"/>
    </row>
    <row r="34" spans="1:12" s="18" customFormat="1" ht="12.75" customHeight="1" thickBot="1">
      <c r="A34" s="87"/>
      <c r="B34" s="23" t="s">
        <v>16</v>
      </c>
      <c r="C34" s="24"/>
      <c r="D34" s="25"/>
      <c r="E34" s="117"/>
      <c r="F34" s="120"/>
      <c r="G34" s="109"/>
      <c r="H34" s="100"/>
      <c r="I34" s="103"/>
      <c r="J34" s="49"/>
      <c r="K34" s="49"/>
      <c r="L34" s="178"/>
    </row>
    <row r="35" spans="1:12" s="18" customFormat="1" ht="12.75" customHeight="1">
      <c r="A35" s="110">
        <v>6</v>
      </c>
      <c r="B35" s="26" t="s">
        <v>18</v>
      </c>
      <c r="C35" s="16" t="s">
        <v>69</v>
      </c>
      <c r="D35" s="27"/>
      <c r="E35" s="159" t="s">
        <v>19</v>
      </c>
      <c r="F35" s="160"/>
      <c r="G35" s="161" t="s">
        <v>8</v>
      </c>
      <c r="H35" s="98">
        <v>460</v>
      </c>
      <c r="I35" s="101">
        <v>506</v>
      </c>
      <c r="J35" s="47">
        <f>D35*H35</f>
        <v>0</v>
      </c>
      <c r="K35" s="47">
        <f>D35*I35</f>
        <v>0</v>
      </c>
      <c r="L35" s="176">
        <v>690</v>
      </c>
    </row>
    <row r="36" spans="1:12" s="18" customFormat="1" ht="12.75" customHeight="1">
      <c r="A36" s="85"/>
      <c r="B36" s="15" t="s">
        <v>18</v>
      </c>
      <c r="C36" s="19" t="s">
        <v>70</v>
      </c>
      <c r="D36" s="20"/>
      <c r="E36" s="116"/>
      <c r="F36" s="119"/>
      <c r="G36" s="108"/>
      <c r="H36" s="99"/>
      <c r="I36" s="102"/>
      <c r="J36" s="48">
        <f>D36*H35</f>
        <v>0</v>
      </c>
      <c r="K36" s="48">
        <f>D36*I35</f>
        <v>0</v>
      </c>
      <c r="L36" s="177"/>
    </row>
    <row r="37" spans="1:12" s="18" customFormat="1" ht="12.75" customHeight="1">
      <c r="A37" s="85"/>
      <c r="B37" s="15" t="s">
        <v>18</v>
      </c>
      <c r="C37" s="19" t="s">
        <v>71</v>
      </c>
      <c r="D37" s="20"/>
      <c r="E37" s="116"/>
      <c r="F37" s="119"/>
      <c r="G37" s="108"/>
      <c r="H37" s="99"/>
      <c r="I37" s="102"/>
      <c r="J37" s="48">
        <f>D37*H35</f>
        <v>0</v>
      </c>
      <c r="K37" s="48">
        <f>D37*I35</f>
        <v>0</v>
      </c>
      <c r="L37" s="177"/>
    </row>
    <row r="38" spans="1:12" s="18" customFormat="1" ht="12.75" customHeight="1">
      <c r="A38" s="85"/>
      <c r="B38" s="15" t="s">
        <v>18</v>
      </c>
      <c r="C38" s="19"/>
      <c r="D38" s="20"/>
      <c r="E38" s="116"/>
      <c r="F38" s="119"/>
      <c r="G38" s="108"/>
      <c r="H38" s="99"/>
      <c r="I38" s="102"/>
      <c r="J38" s="48"/>
      <c r="K38" s="48"/>
      <c r="L38" s="177"/>
    </row>
    <row r="39" spans="1:12" s="18" customFormat="1" ht="12.75" customHeight="1">
      <c r="A39" s="86"/>
      <c r="B39" s="15" t="s">
        <v>18</v>
      </c>
      <c r="C39" s="21"/>
      <c r="D39" s="22"/>
      <c r="E39" s="125"/>
      <c r="F39" s="126"/>
      <c r="G39" s="127"/>
      <c r="H39" s="99"/>
      <c r="I39" s="102"/>
      <c r="J39" s="48"/>
      <c r="K39" s="48"/>
      <c r="L39" s="177"/>
    </row>
    <row r="40" spans="1:12" s="18" customFormat="1" ht="12.75" customHeight="1" thickBot="1">
      <c r="A40" s="87"/>
      <c r="B40" s="23" t="s">
        <v>18</v>
      </c>
      <c r="C40" s="24"/>
      <c r="D40" s="22"/>
      <c r="E40" s="125"/>
      <c r="F40" s="120"/>
      <c r="G40" s="109"/>
      <c r="H40" s="100"/>
      <c r="I40" s="103"/>
      <c r="J40" s="49"/>
      <c r="K40" s="49"/>
      <c r="L40" s="178"/>
    </row>
    <row r="41" spans="1:12" s="18" customFormat="1" ht="12.75" customHeight="1">
      <c r="A41" s="84">
        <v>7</v>
      </c>
      <c r="B41" s="26" t="s">
        <v>20</v>
      </c>
      <c r="C41" s="16" t="s">
        <v>69</v>
      </c>
      <c r="D41" s="17"/>
      <c r="E41" s="115" t="s">
        <v>21</v>
      </c>
      <c r="F41" s="118"/>
      <c r="G41" s="107" t="s">
        <v>8</v>
      </c>
      <c r="H41" s="98">
        <v>510</v>
      </c>
      <c r="I41" s="101">
        <v>561</v>
      </c>
      <c r="J41" s="47">
        <f>D41*H41</f>
        <v>0</v>
      </c>
      <c r="K41" s="47">
        <f>D41*I41</f>
        <v>0</v>
      </c>
      <c r="L41" s="176">
        <v>765</v>
      </c>
    </row>
    <row r="42" spans="1:12" s="18" customFormat="1" ht="12.75" customHeight="1">
      <c r="A42" s="85"/>
      <c r="B42" s="15" t="s">
        <v>20</v>
      </c>
      <c r="C42" s="19" t="s">
        <v>70</v>
      </c>
      <c r="D42" s="20"/>
      <c r="E42" s="116"/>
      <c r="F42" s="119"/>
      <c r="G42" s="108"/>
      <c r="H42" s="99"/>
      <c r="I42" s="102"/>
      <c r="J42" s="48">
        <f>D42*H41</f>
        <v>0</v>
      </c>
      <c r="K42" s="48">
        <f>D42*I41</f>
        <v>0</v>
      </c>
      <c r="L42" s="177"/>
    </row>
    <row r="43" spans="1:12" s="18" customFormat="1" ht="12.75" customHeight="1">
      <c r="A43" s="85"/>
      <c r="B43" s="15" t="s">
        <v>20</v>
      </c>
      <c r="C43" s="19" t="s">
        <v>71</v>
      </c>
      <c r="D43" s="20"/>
      <c r="E43" s="116"/>
      <c r="F43" s="119"/>
      <c r="G43" s="108"/>
      <c r="H43" s="99"/>
      <c r="I43" s="102"/>
      <c r="J43" s="48">
        <f>D43*H41</f>
        <v>0</v>
      </c>
      <c r="K43" s="48">
        <f>D43*I41</f>
        <v>0</v>
      </c>
      <c r="L43" s="177"/>
    </row>
    <row r="44" spans="1:12" s="18" customFormat="1" ht="12.75" customHeight="1">
      <c r="A44" s="85"/>
      <c r="B44" s="15" t="s">
        <v>20</v>
      </c>
      <c r="C44" s="19"/>
      <c r="D44" s="20"/>
      <c r="E44" s="116"/>
      <c r="F44" s="119"/>
      <c r="G44" s="108"/>
      <c r="H44" s="99"/>
      <c r="I44" s="102"/>
      <c r="J44" s="48"/>
      <c r="K44" s="48"/>
      <c r="L44" s="177"/>
    </row>
    <row r="45" spans="1:12" s="18" customFormat="1" ht="12.75" customHeight="1">
      <c r="A45" s="86"/>
      <c r="B45" s="15" t="s">
        <v>20</v>
      </c>
      <c r="C45" s="21"/>
      <c r="D45" s="22"/>
      <c r="E45" s="125"/>
      <c r="F45" s="126"/>
      <c r="G45" s="127"/>
      <c r="H45" s="99"/>
      <c r="I45" s="102"/>
      <c r="J45" s="48"/>
      <c r="K45" s="48"/>
      <c r="L45" s="177"/>
    </row>
    <row r="46" spans="1:12" s="18" customFormat="1" ht="12.75" customHeight="1" thickBot="1">
      <c r="A46" s="87"/>
      <c r="B46" s="23" t="s">
        <v>20</v>
      </c>
      <c r="C46" s="24"/>
      <c r="D46" s="22"/>
      <c r="E46" s="125"/>
      <c r="F46" s="120"/>
      <c r="G46" s="109"/>
      <c r="H46" s="100"/>
      <c r="I46" s="103"/>
      <c r="J46" s="49"/>
      <c r="K46" s="49"/>
      <c r="L46" s="178"/>
    </row>
    <row r="47" spans="1:12" s="18" customFormat="1" ht="12.75" customHeight="1">
      <c r="A47" s="84">
        <v>8</v>
      </c>
      <c r="B47" s="26" t="s">
        <v>22</v>
      </c>
      <c r="C47" s="16" t="s">
        <v>69</v>
      </c>
      <c r="D47" s="17"/>
      <c r="E47" s="115" t="s">
        <v>23</v>
      </c>
      <c r="F47" s="118"/>
      <c r="G47" s="107" t="s">
        <v>8</v>
      </c>
      <c r="H47" s="98">
        <v>510</v>
      </c>
      <c r="I47" s="101">
        <v>561</v>
      </c>
      <c r="J47" s="47">
        <f>D47*H47</f>
        <v>0</v>
      </c>
      <c r="K47" s="47">
        <f>D47*I47</f>
        <v>0</v>
      </c>
      <c r="L47" s="176">
        <v>765</v>
      </c>
    </row>
    <row r="48" spans="1:12" s="18" customFormat="1" ht="12.75" customHeight="1">
      <c r="A48" s="85"/>
      <c r="B48" s="15" t="s">
        <v>22</v>
      </c>
      <c r="C48" s="19" t="s">
        <v>70</v>
      </c>
      <c r="D48" s="20"/>
      <c r="E48" s="116"/>
      <c r="F48" s="119"/>
      <c r="G48" s="108"/>
      <c r="H48" s="99"/>
      <c r="I48" s="102"/>
      <c r="J48" s="48">
        <f>D48*H47</f>
        <v>0</v>
      </c>
      <c r="K48" s="48">
        <f>D48*I47</f>
        <v>0</v>
      </c>
      <c r="L48" s="177"/>
    </row>
    <row r="49" spans="1:12" s="18" customFormat="1" ht="12.75" customHeight="1">
      <c r="A49" s="85"/>
      <c r="B49" s="15" t="s">
        <v>22</v>
      </c>
      <c r="C49" s="19" t="s">
        <v>71</v>
      </c>
      <c r="D49" s="20"/>
      <c r="E49" s="116"/>
      <c r="F49" s="119"/>
      <c r="G49" s="108"/>
      <c r="H49" s="99"/>
      <c r="I49" s="102"/>
      <c r="J49" s="48">
        <f>D49*H47</f>
        <v>0</v>
      </c>
      <c r="K49" s="48">
        <f>D49*I47</f>
        <v>0</v>
      </c>
      <c r="L49" s="177"/>
    </row>
    <row r="50" spans="1:12" s="18" customFormat="1" ht="12.75" customHeight="1">
      <c r="A50" s="85"/>
      <c r="B50" s="15" t="s">
        <v>22</v>
      </c>
      <c r="C50" s="19"/>
      <c r="D50" s="20"/>
      <c r="E50" s="116"/>
      <c r="F50" s="119"/>
      <c r="G50" s="108"/>
      <c r="H50" s="99"/>
      <c r="I50" s="102"/>
      <c r="J50" s="48"/>
      <c r="K50" s="48"/>
      <c r="L50" s="177"/>
    </row>
    <row r="51" spans="1:12" s="18" customFormat="1" ht="12.75" customHeight="1">
      <c r="A51" s="85"/>
      <c r="B51" s="15" t="s">
        <v>22</v>
      </c>
      <c r="C51" s="21"/>
      <c r="D51" s="20"/>
      <c r="E51" s="116"/>
      <c r="F51" s="119"/>
      <c r="G51" s="108"/>
      <c r="H51" s="99"/>
      <c r="I51" s="102"/>
      <c r="J51" s="48"/>
      <c r="K51" s="48"/>
      <c r="L51" s="177"/>
    </row>
    <row r="52" spans="1:12" s="18" customFormat="1" ht="12.75" customHeight="1" thickBot="1">
      <c r="A52" s="87"/>
      <c r="B52" s="23" t="s">
        <v>22</v>
      </c>
      <c r="C52" s="24"/>
      <c r="D52" s="22"/>
      <c r="E52" s="125"/>
      <c r="F52" s="120"/>
      <c r="G52" s="109"/>
      <c r="H52" s="100"/>
      <c r="I52" s="103"/>
      <c r="J52" s="49"/>
      <c r="K52" s="49"/>
      <c r="L52" s="178"/>
    </row>
    <row r="53" spans="1:12" s="18" customFormat="1" ht="12.75" customHeight="1">
      <c r="A53" s="84">
        <v>9</v>
      </c>
      <c r="B53" s="26" t="s">
        <v>24</v>
      </c>
      <c r="C53" s="16" t="s">
        <v>69</v>
      </c>
      <c r="D53" s="17"/>
      <c r="E53" s="115" t="s">
        <v>25</v>
      </c>
      <c r="F53" s="118"/>
      <c r="G53" s="107" t="s">
        <v>13</v>
      </c>
      <c r="H53" s="98">
        <v>259</v>
      </c>
      <c r="I53" s="101">
        <v>285</v>
      </c>
      <c r="J53" s="47">
        <f>D53*H53</f>
        <v>0</v>
      </c>
      <c r="K53" s="47">
        <f>D53*I53</f>
        <v>0</v>
      </c>
      <c r="L53" s="176">
        <v>389</v>
      </c>
    </row>
    <row r="54" spans="1:12" s="18" customFormat="1" ht="12.75" customHeight="1">
      <c r="A54" s="85"/>
      <c r="B54" s="15" t="s">
        <v>24</v>
      </c>
      <c r="C54" s="19" t="s">
        <v>70</v>
      </c>
      <c r="D54" s="20"/>
      <c r="E54" s="116"/>
      <c r="F54" s="119"/>
      <c r="G54" s="108"/>
      <c r="H54" s="99"/>
      <c r="I54" s="102"/>
      <c r="J54" s="48">
        <f>D54*H53</f>
        <v>0</v>
      </c>
      <c r="K54" s="48">
        <f>D54*I53</f>
        <v>0</v>
      </c>
      <c r="L54" s="177"/>
    </row>
    <row r="55" spans="1:12" s="18" customFormat="1" ht="12.75" customHeight="1">
      <c r="A55" s="85"/>
      <c r="B55" s="15" t="s">
        <v>24</v>
      </c>
      <c r="C55" s="19" t="s">
        <v>71</v>
      </c>
      <c r="D55" s="20"/>
      <c r="E55" s="116"/>
      <c r="F55" s="119"/>
      <c r="G55" s="108"/>
      <c r="H55" s="99"/>
      <c r="I55" s="102"/>
      <c r="J55" s="48">
        <f>D55*H53</f>
        <v>0</v>
      </c>
      <c r="K55" s="48">
        <f>D55*I53</f>
        <v>0</v>
      </c>
      <c r="L55" s="177"/>
    </row>
    <row r="56" spans="1:12" s="18" customFormat="1" ht="12.75" customHeight="1">
      <c r="A56" s="85"/>
      <c r="B56" s="15" t="s">
        <v>24</v>
      </c>
      <c r="C56" s="19"/>
      <c r="D56" s="20"/>
      <c r="E56" s="116"/>
      <c r="F56" s="119"/>
      <c r="G56" s="108"/>
      <c r="H56" s="99"/>
      <c r="I56" s="102"/>
      <c r="J56" s="48"/>
      <c r="K56" s="48"/>
      <c r="L56" s="177"/>
    </row>
    <row r="57" spans="1:12" s="18" customFormat="1" ht="12.75" customHeight="1">
      <c r="A57" s="86"/>
      <c r="B57" s="15" t="s">
        <v>24</v>
      </c>
      <c r="C57" s="21"/>
      <c r="D57" s="22"/>
      <c r="E57" s="125"/>
      <c r="F57" s="126"/>
      <c r="G57" s="127"/>
      <c r="H57" s="99"/>
      <c r="I57" s="102"/>
      <c r="J57" s="48"/>
      <c r="K57" s="48"/>
      <c r="L57" s="177"/>
    </row>
    <row r="58" spans="1:12" s="18" customFormat="1" ht="12.75" customHeight="1" thickBot="1">
      <c r="A58" s="87"/>
      <c r="B58" s="23" t="s">
        <v>24</v>
      </c>
      <c r="C58" s="24"/>
      <c r="D58" s="25"/>
      <c r="E58" s="117"/>
      <c r="F58" s="120"/>
      <c r="G58" s="109"/>
      <c r="H58" s="100"/>
      <c r="I58" s="103"/>
      <c r="J58" s="49"/>
      <c r="K58" s="49"/>
      <c r="L58" s="178"/>
    </row>
    <row r="59" spans="1:12" s="18" customFormat="1" ht="12.75" customHeight="1">
      <c r="A59" s="84">
        <v>10</v>
      </c>
      <c r="B59" s="26" t="s">
        <v>26</v>
      </c>
      <c r="C59" s="16" t="s">
        <v>69</v>
      </c>
      <c r="D59" s="17"/>
      <c r="E59" s="115" t="s">
        <v>27</v>
      </c>
      <c r="F59" s="118"/>
      <c r="G59" s="107" t="s">
        <v>8</v>
      </c>
      <c r="H59" s="98">
        <v>259</v>
      </c>
      <c r="I59" s="101">
        <v>285</v>
      </c>
      <c r="J59" s="47">
        <f>D59*H59</f>
        <v>0</v>
      </c>
      <c r="K59" s="47">
        <f>D59*I59</f>
        <v>0</v>
      </c>
      <c r="L59" s="176">
        <v>389</v>
      </c>
    </row>
    <row r="60" spans="1:12" s="18" customFormat="1" ht="12.75" customHeight="1">
      <c r="A60" s="85"/>
      <c r="B60" s="15" t="s">
        <v>26</v>
      </c>
      <c r="C60" s="19" t="s">
        <v>70</v>
      </c>
      <c r="D60" s="20"/>
      <c r="E60" s="116"/>
      <c r="F60" s="119"/>
      <c r="G60" s="108"/>
      <c r="H60" s="99"/>
      <c r="I60" s="102"/>
      <c r="J60" s="48">
        <f>D60*H59</f>
        <v>0</v>
      </c>
      <c r="K60" s="48">
        <f>D60*I59</f>
        <v>0</v>
      </c>
      <c r="L60" s="177"/>
    </row>
    <row r="61" spans="1:12" s="18" customFormat="1" ht="12.75" customHeight="1">
      <c r="A61" s="85"/>
      <c r="B61" s="15" t="s">
        <v>26</v>
      </c>
      <c r="C61" s="19" t="s">
        <v>71</v>
      </c>
      <c r="D61" s="20"/>
      <c r="E61" s="116"/>
      <c r="F61" s="119"/>
      <c r="G61" s="108"/>
      <c r="H61" s="99"/>
      <c r="I61" s="102"/>
      <c r="J61" s="48">
        <f>D61*H59</f>
        <v>0</v>
      </c>
      <c r="K61" s="48">
        <f>D61*I59</f>
        <v>0</v>
      </c>
      <c r="L61" s="177"/>
    </row>
    <row r="62" spans="1:12" s="18" customFormat="1" ht="12.75" customHeight="1">
      <c r="A62" s="85"/>
      <c r="B62" s="15" t="s">
        <v>26</v>
      </c>
      <c r="C62" s="19"/>
      <c r="D62" s="20"/>
      <c r="E62" s="116"/>
      <c r="F62" s="119"/>
      <c r="G62" s="108"/>
      <c r="H62" s="99"/>
      <c r="I62" s="102"/>
      <c r="J62" s="48"/>
      <c r="K62" s="48"/>
      <c r="L62" s="177"/>
    </row>
    <row r="63" spans="1:12" s="18" customFormat="1" ht="12.75" customHeight="1">
      <c r="A63" s="86"/>
      <c r="B63" s="15" t="s">
        <v>26</v>
      </c>
      <c r="C63" s="21"/>
      <c r="D63" s="22"/>
      <c r="E63" s="125"/>
      <c r="F63" s="126"/>
      <c r="G63" s="127"/>
      <c r="H63" s="99"/>
      <c r="I63" s="102"/>
      <c r="J63" s="48"/>
      <c r="K63" s="48"/>
      <c r="L63" s="177"/>
    </row>
    <row r="64" spans="1:12" s="18" customFormat="1" ht="12.75" customHeight="1" thickBot="1">
      <c r="A64" s="87"/>
      <c r="B64" s="23" t="s">
        <v>26</v>
      </c>
      <c r="C64" s="24"/>
      <c r="D64" s="25"/>
      <c r="E64" s="117"/>
      <c r="F64" s="120"/>
      <c r="G64" s="109"/>
      <c r="H64" s="100"/>
      <c r="I64" s="103"/>
      <c r="J64" s="49"/>
      <c r="K64" s="49"/>
      <c r="L64" s="178"/>
    </row>
    <row r="65" spans="1:12" s="18" customFormat="1" ht="12.75" customHeight="1">
      <c r="A65" s="84">
        <v>11</v>
      </c>
      <c r="B65" s="26" t="s">
        <v>28</v>
      </c>
      <c r="C65" s="16" t="s">
        <v>69</v>
      </c>
      <c r="D65" s="17"/>
      <c r="E65" s="115" t="s">
        <v>29</v>
      </c>
      <c r="F65" s="118"/>
      <c r="G65" s="107" t="s">
        <v>8</v>
      </c>
      <c r="H65" s="98">
        <v>290</v>
      </c>
      <c r="I65" s="101">
        <v>319</v>
      </c>
      <c r="J65" s="47">
        <f>D65*H65</f>
        <v>0</v>
      </c>
      <c r="K65" s="47">
        <f>D65*I65</f>
        <v>0</v>
      </c>
      <c r="L65" s="176">
        <v>435</v>
      </c>
    </row>
    <row r="66" spans="1:12" s="18" customFormat="1" ht="12.75" customHeight="1">
      <c r="A66" s="85"/>
      <c r="B66" s="15" t="s">
        <v>28</v>
      </c>
      <c r="C66" s="19" t="s">
        <v>70</v>
      </c>
      <c r="D66" s="20"/>
      <c r="E66" s="116"/>
      <c r="F66" s="119"/>
      <c r="G66" s="108"/>
      <c r="H66" s="99"/>
      <c r="I66" s="102"/>
      <c r="J66" s="48">
        <f>D66*H65</f>
        <v>0</v>
      </c>
      <c r="K66" s="48">
        <f>D66*I65</f>
        <v>0</v>
      </c>
      <c r="L66" s="177"/>
    </row>
    <row r="67" spans="1:12" s="18" customFormat="1" ht="12.75" customHeight="1">
      <c r="A67" s="85"/>
      <c r="B67" s="15" t="s">
        <v>28</v>
      </c>
      <c r="C67" s="19" t="s">
        <v>71</v>
      </c>
      <c r="D67" s="20"/>
      <c r="E67" s="116"/>
      <c r="F67" s="119"/>
      <c r="G67" s="108"/>
      <c r="H67" s="99"/>
      <c r="I67" s="102"/>
      <c r="J67" s="48">
        <f>D67*H65</f>
        <v>0</v>
      </c>
      <c r="K67" s="48">
        <f>D67*I65</f>
        <v>0</v>
      </c>
      <c r="L67" s="177"/>
    </row>
    <row r="68" spans="1:12" s="18" customFormat="1" ht="12.75" customHeight="1">
      <c r="A68" s="85"/>
      <c r="B68" s="15" t="s">
        <v>28</v>
      </c>
      <c r="C68" s="19"/>
      <c r="D68" s="20"/>
      <c r="E68" s="116"/>
      <c r="F68" s="119"/>
      <c r="G68" s="108"/>
      <c r="H68" s="99"/>
      <c r="I68" s="102"/>
      <c r="J68" s="48"/>
      <c r="K68" s="48"/>
      <c r="L68" s="177"/>
    </row>
    <row r="69" spans="1:12" s="18" customFormat="1" ht="12.75" customHeight="1">
      <c r="A69" s="86"/>
      <c r="B69" s="15" t="s">
        <v>28</v>
      </c>
      <c r="C69" s="21"/>
      <c r="D69" s="22"/>
      <c r="E69" s="125"/>
      <c r="F69" s="126"/>
      <c r="G69" s="127"/>
      <c r="H69" s="99"/>
      <c r="I69" s="102"/>
      <c r="J69" s="48"/>
      <c r="K69" s="48"/>
      <c r="L69" s="177"/>
    </row>
    <row r="70" spans="1:12" s="18" customFormat="1" ht="12.75" customHeight="1" thickBot="1">
      <c r="A70" s="87"/>
      <c r="B70" s="23" t="s">
        <v>28</v>
      </c>
      <c r="C70" s="24"/>
      <c r="D70" s="25"/>
      <c r="E70" s="117"/>
      <c r="F70" s="120"/>
      <c r="G70" s="109"/>
      <c r="H70" s="100"/>
      <c r="I70" s="103"/>
      <c r="J70" s="49"/>
      <c r="K70" s="49"/>
      <c r="L70" s="178"/>
    </row>
    <row r="71" spans="1:12" s="18" customFormat="1" ht="12.75" customHeight="1">
      <c r="A71" s="84">
        <v>12</v>
      </c>
      <c r="B71" s="26" t="s">
        <v>30</v>
      </c>
      <c r="C71" s="16" t="s">
        <v>69</v>
      </c>
      <c r="D71" s="17"/>
      <c r="E71" s="115" t="s">
        <v>31</v>
      </c>
      <c r="F71" s="118"/>
      <c r="G71" s="107" t="s">
        <v>8</v>
      </c>
      <c r="H71" s="98">
        <v>600</v>
      </c>
      <c r="I71" s="101">
        <v>660</v>
      </c>
      <c r="J71" s="47">
        <f>D71*H71</f>
        <v>0</v>
      </c>
      <c r="K71" s="47">
        <f>D71*I71</f>
        <v>0</v>
      </c>
      <c r="L71" s="176">
        <v>900</v>
      </c>
    </row>
    <row r="72" spans="1:12" s="18" customFormat="1" ht="12.75" customHeight="1">
      <c r="A72" s="85"/>
      <c r="B72" s="15" t="s">
        <v>30</v>
      </c>
      <c r="C72" s="19" t="s">
        <v>70</v>
      </c>
      <c r="D72" s="20"/>
      <c r="E72" s="116"/>
      <c r="F72" s="119"/>
      <c r="G72" s="108"/>
      <c r="H72" s="99"/>
      <c r="I72" s="102"/>
      <c r="J72" s="48">
        <f>D72*H71</f>
        <v>0</v>
      </c>
      <c r="K72" s="48">
        <f>D72*I71</f>
        <v>0</v>
      </c>
      <c r="L72" s="177"/>
    </row>
    <row r="73" spans="1:12" s="18" customFormat="1" ht="12.75" customHeight="1">
      <c r="A73" s="85"/>
      <c r="B73" s="15" t="s">
        <v>30</v>
      </c>
      <c r="C73" s="19" t="s">
        <v>71</v>
      </c>
      <c r="D73" s="20"/>
      <c r="E73" s="116"/>
      <c r="F73" s="119"/>
      <c r="G73" s="108"/>
      <c r="H73" s="99"/>
      <c r="I73" s="102"/>
      <c r="J73" s="48">
        <f>D73*H71</f>
        <v>0</v>
      </c>
      <c r="K73" s="48">
        <f>D73*I71</f>
        <v>0</v>
      </c>
      <c r="L73" s="177"/>
    </row>
    <row r="74" spans="1:12" s="18" customFormat="1" ht="12.75" customHeight="1">
      <c r="A74" s="85"/>
      <c r="B74" s="15" t="s">
        <v>30</v>
      </c>
      <c r="C74" s="19"/>
      <c r="D74" s="20"/>
      <c r="E74" s="116"/>
      <c r="F74" s="119"/>
      <c r="G74" s="108"/>
      <c r="H74" s="99"/>
      <c r="I74" s="102"/>
      <c r="J74" s="48"/>
      <c r="K74" s="48"/>
      <c r="L74" s="177"/>
    </row>
    <row r="75" spans="1:12" s="18" customFormat="1" ht="12.75" customHeight="1">
      <c r="A75" s="86"/>
      <c r="B75" s="15" t="s">
        <v>30</v>
      </c>
      <c r="C75" s="21"/>
      <c r="D75" s="22"/>
      <c r="E75" s="125"/>
      <c r="F75" s="126"/>
      <c r="G75" s="127"/>
      <c r="H75" s="99"/>
      <c r="I75" s="102"/>
      <c r="J75" s="48"/>
      <c r="K75" s="48"/>
      <c r="L75" s="177"/>
    </row>
    <row r="76" spans="1:12" s="18" customFormat="1" ht="12.75" customHeight="1" thickBot="1">
      <c r="A76" s="87"/>
      <c r="B76" s="23" t="s">
        <v>30</v>
      </c>
      <c r="C76" s="24"/>
      <c r="D76" s="25"/>
      <c r="E76" s="117"/>
      <c r="F76" s="120"/>
      <c r="G76" s="109"/>
      <c r="H76" s="100"/>
      <c r="I76" s="103"/>
      <c r="J76" s="49"/>
      <c r="K76" s="49"/>
      <c r="L76" s="178"/>
    </row>
    <row r="77" spans="1:12" s="18" customFormat="1" ht="12.75" customHeight="1">
      <c r="A77" s="84">
        <v>13</v>
      </c>
      <c r="B77" s="26" t="s">
        <v>32</v>
      </c>
      <c r="C77" s="16" t="s">
        <v>69</v>
      </c>
      <c r="D77" s="17"/>
      <c r="E77" s="115" t="s">
        <v>33</v>
      </c>
      <c r="F77" s="118"/>
      <c r="G77" s="107" t="s">
        <v>8</v>
      </c>
      <c r="H77" s="98">
        <v>600</v>
      </c>
      <c r="I77" s="101">
        <v>660</v>
      </c>
      <c r="J77" s="47">
        <f>D77*H77</f>
        <v>0</v>
      </c>
      <c r="K77" s="47">
        <f>D77*I77</f>
        <v>0</v>
      </c>
      <c r="L77" s="176">
        <v>900</v>
      </c>
    </row>
    <row r="78" spans="1:12" s="18" customFormat="1" ht="12.75" customHeight="1">
      <c r="A78" s="85"/>
      <c r="B78" s="15" t="s">
        <v>32</v>
      </c>
      <c r="C78" s="19" t="s">
        <v>70</v>
      </c>
      <c r="D78" s="20"/>
      <c r="E78" s="116"/>
      <c r="F78" s="119"/>
      <c r="G78" s="108"/>
      <c r="H78" s="99"/>
      <c r="I78" s="102"/>
      <c r="J78" s="48">
        <f>D78*H77</f>
        <v>0</v>
      </c>
      <c r="K78" s="48">
        <f>D78*I77</f>
        <v>0</v>
      </c>
      <c r="L78" s="177"/>
    </row>
    <row r="79" spans="1:12" s="18" customFormat="1" ht="12.75" customHeight="1">
      <c r="A79" s="85"/>
      <c r="B79" s="15" t="s">
        <v>32</v>
      </c>
      <c r="C79" s="19" t="s">
        <v>71</v>
      </c>
      <c r="D79" s="20"/>
      <c r="E79" s="116"/>
      <c r="F79" s="119"/>
      <c r="G79" s="108"/>
      <c r="H79" s="99"/>
      <c r="I79" s="102"/>
      <c r="J79" s="48">
        <f>D79*H77</f>
        <v>0</v>
      </c>
      <c r="K79" s="48">
        <f>D79*I77</f>
        <v>0</v>
      </c>
      <c r="L79" s="177"/>
    </row>
    <row r="80" spans="1:12" s="18" customFormat="1" ht="12.75" customHeight="1">
      <c r="A80" s="85"/>
      <c r="B80" s="15" t="s">
        <v>32</v>
      </c>
      <c r="C80" s="19"/>
      <c r="D80" s="20"/>
      <c r="E80" s="116"/>
      <c r="F80" s="119"/>
      <c r="G80" s="108"/>
      <c r="H80" s="99"/>
      <c r="I80" s="102"/>
      <c r="J80" s="48"/>
      <c r="K80" s="48"/>
      <c r="L80" s="177"/>
    </row>
    <row r="81" spans="1:12" s="18" customFormat="1" ht="12.75" customHeight="1">
      <c r="A81" s="86"/>
      <c r="B81" s="15" t="s">
        <v>32</v>
      </c>
      <c r="C81" s="21"/>
      <c r="D81" s="22"/>
      <c r="E81" s="125"/>
      <c r="F81" s="126"/>
      <c r="G81" s="127"/>
      <c r="H81" s="99"/>
      <c r="I81" s="102"/>
      <c r="J81" s="48"/>
      <c r="K81" s="48"/>
      <c r="L81" s="177"/>
    </row>
    <row r="82" spans="1:12" s="18" customFormat="1" ht="12.75" customHeight="1" thickBot="1">
      <c r="A82" s="87"/>
      <c r="B82" s="23" t="s">
        <v>32</v>
      </c>
      <c r="C82" s="24"/>
      <c r="D82" s="25"/>
      <c r="E82" s="117"/>
      <c r="F82" s="120"/>
      <c r="G82" s="109"/>
      <c r="H82" s="100"/>
      <c r="I82" s="103"/>
      <c r="J82" s="49"/>
      <c r="K82" s="49"/>
      <c r="L82" s="178"/>
    </row>
    <row r="83" spans="1:12" s="18" customFormat="1" ht="12.75" customHeight="1">
      <c r="A83" s="84">
        <v>14</v>
      </c>
      <c r="B83" s="28" t="s">
        <v>34</v>
      </c>
      <c r="C83" s="16" t="s">
        <v>69</v>
      </c>
      <c r="D83" s="17"/>
      <c r="E83" s="115" t="s">
        <v>35</v>
      </c>
      <c r="F83" s="118"/>
      <c r="G83" s="107" t="s">
        <v>8</v>
      </c>
      <c r="H83" s="98">
        <v>785</v>
      </c>
      <c r="I83" s="101">
        <v>864</v>
      </c>
      <c r="J83" s="47">
        <f>D83*H83</f>
        <v>0</v>
      </c>
      <c r="K83" s="47">
        <f>D83*I83</f>
        <v>0</v>
      </c>
      <c r="L83" s="176">
        <v>1178</v>
      </c>
    </row>
    <row r="84" spans="1:12" s="18" customFormat="1" ht="12.75" customHeight="1">
      <c r="A84" s="85"/>
      <c r="B84" s="15" t="s">
        <v>34</v>
      </c>
      <c r="C84" s="19" t="s">
        <v>70</v>
      </c>
      <c r="D84" s="20"/>
      <c r="E84" s="116"/>
      <c r="F84" s="119"/>
      <c r="G84" s="108"/>
      <c r="H84" s="99"/>
      <c r="I84" s="102"/>
      <c r="J84" s="48">
        <f>D84*H83</f>
        <v>0</v>
      </c>
      <c r="K84" s="48">
        <f>D84*I83</f>
        <v>0</v>
      </c>
      <c r="L84" s="177"/>
    </row>
    <row r="85" spans="1:12" s="18" customFormat="1" ht="12.75" customHeight="1">
      <c r="A85" s="85"/>
      <c r="B85" s="15" t="s">
        <v>34</v>
      </c>
      <c r="C85" s="19" t="s">
        <v>71</v>
      </c>
      <c r="D85" s="20"/>
      <c r="E85" s="116"/>
      <c r="F85" s="119"/>
      <c r="G85" s="108"/>
      <c r="H85" s="145"/>
      <c r="I85" s="147"/>
      <c r="J85" s="48">
        <f>D85*H83</f>
        <v>0</v>
      </c>
      <c r="K85" s="48">
        <f>D85*I83</f>
        <v>0</v>
      </c>
      <c r="L85" s="179"/>
    </row>
    <row r="86" spans="1:12" s="18" customFormat="1" ht="12.75" customHeight="1">
      <c r="A86" s="85"/>
      <c r="B86" s="15" t="s">
        <v>34</v>
      </c>
      <c r="C86" s="81" t="s">
        <v>72</v>
      </c>
      <c r="D86" s="20"/>
      <c r="E86" s="116"/>
      <c r="F86" s="119"/>
      <c r="G86" s="108"/>
      <c r="H86" s="155">
        <v>815</v>
      </c>
      <c r="I86" s="157">
        <v>897</v>
      </c>
      <c r="J86" s="48">
        <f>D86*H86</f>
        <v>0</v>
      </c>
      <c r="K86" s="48">
        <f>D86*I86</f>
        <v>0</v>
      </c>
      <c r="L86" s="177">
        <v>1223</v>
      </c>
    </row>
    <row r="87" spans="1:12" s="18" customFormat="1" ht="12.75" customHeight="1">
      <c r="A87" s="86"/>
      <c r="B87" s="15" t="s">
        <v>34</v>
      </c>
      <c r="C87" s="82" t="s">
        <v>73</v>
      </c>
      <c r="D87" s="22"/>
      <c r="E87" s="125"/>
      <c r="F87" s="126"/>
      <c r="G87" s="127"/>
      <c r="H87" s="155"/>
      <c r="I87" s="157"/>
      <c r="J87" s="48">
        <f>D87*H86</f>
        <v>0</v>
      </c>
      <c r="K87" s="48">
        <f>D87*I86</f>
        <v>0</v>
      </c>
      <c r="L87" s="177"/>
    </row>
    <row r="88" spans="1:12" s="18" customFormat="1" ht="12.75" customHeight="1">
      <c r="A88" s="86"/>
      <c r="B88" s="15" t="s">
        <v>34</v>
      </c>
      <c r="C88" s="82" t="s">
        <v>74</v>
      </c>
      <c r="D88" s="22"/>
      <c r="E88" s="125"/>
      <c r="F88" s="126"/>
      <c r="G88" s="127"/>
      <c r="H88" s="155"/>
      <c r="I88" s="157"/>
      <c r="J88" s="50">
        <f>D88*H86</f>
        <v>0</v>
      </c>
      <c r="K88" s="50">
        <f>D88*I86</f>
        <v>0</v>
      </c>
      <c r="L88" s="177"/>
    </row>
    <row r="89" spans="1:12" s="18" customFormat="1" ht="12.75" customHeight="1" thickBot="1">
      <c r="A89" s="87"/>
      <c r="B89" s="23" t="s">
        <v>34</v>
      </c>
      <c r="C89" s="83" t="s">
        <v>75</v>
      </c>
      <c r="D89" s="25"/>
      <c r="E89" s="117"/>
      <c r="F89" s="120"/>
      <c r="G89" s="109"/>
      <c r="H89" s="156"/>
      <c r="I89" s="158"/>
      <c r="J89" s="49">
        <f>D89*H86</f>
        <v>0</v>
      </c>
      <c r="K89" s="49">
        <f>D89*I86</f>
        <v>0</v>
      </c>
      <c r="L89" s="178"/>
    </row>
    <row r="90" spans="1:12" s="18" customFormat="1" ht="12.75" customHeight="1">
      <c r="A90" s="149">
        <v>15</v>
      </c>
      <c r="B90" s="15" t="s">
        <v>76</v>
      </c>
      <c r="C90" s="29" t="s">
        <v>72</v>
      </c>
      <c r="D90" s="17"/>
      <c r="E90" s="115" t="s">
        <v>77</v>
      </c>
      <c r="F90" s="142"/>
      <c r="G90" s="107" t="s">
        <v>8</v>
      </c>
      <c r="H90" s="98">
        <v>815</v>
      </c>
      <c r="I90" s="101">
        <v>897</v>
      </c>
      <c r="J90" s="51">
        <f>D90*H90</f>
        <v>0</v>
      </c>
      <c r="K90" s="51">
        <f>D90*I90</f>
        <v>0</v>
      </c>
      <c r="L90" s="173">
        <v>1223</v>
      </c>
    </row>
    <row r="91" spans="1:12" s="18" customFormat="1" ht="12.75" customHeight="1">
      <c r="A91" s="150"/>
      <c r="B91" s="15" t="s">
        <v>76</v>
      </c>
      <c r="C91" s="30" t="s">
        <v>73</v>
      </c>
      <c r="D91" s="20"/>
      <c r="E91" s="116"/>
      <c r="F91" s="143"/>
      <c r="G91" s="108"/>
      <c r="H91" s="99"/>
      <c r="I91" s="102"/>
      <c r="J91" s="51">
        <f>D91*H90</f>
        <v>0</v>
      </c>
      <c r="K91" s="51">
        <f>D91*I90</f>
        <v>0</v>
      </c>
      <c r="L91" s="174"/>
    </row>
    <row r="92" spans="1:12" s="18" customFormat="1" ht="12.75" customHeight="1">
      <c r="A92" s="150"/>
      <c r="B92" s="15" t="s">
        <v>76</v>
      </c>
      <c r="C92" s="30" t="s">
        <v>74</v>
      </c>
      <c r="D92" s="20"/>
      <c r="E92" s="116"/>
      <c r="F92" s="143"/>
      <c r="G92" s="108"/>
      <c r="H92" s="99"/>
      <c r="I92" s="102"/>
      <c r="J92" s="51">
        <f>D92*H90</f>
        <v>0</v>
      </c>
      <c r="K92" s="51">
        <f>D92*I90</f>
        <v>0</v>
      </c>
      <c r="L92" s="174"/>
    </row>
    <row r="93" spans="1:12" s="18" customFormat="1" ht="12.75" customHeight="1">
      <c r="A93" s="150"/>
      <c r="B93" s="15" t="s">
        <v>76</v>
      </c>
      <c r="C93" s="30" t="s">
        <v>75</v>
      </c>
      <c r="D93" s="20"/>
      <c r="E93" s="116"/>
      <c r="F93" s="143"/>
      <c r="G93" s="108"/>
      <c r="H93" s="99"/>
      <c r="I93" s="102"/>
      <c r="J93" s="51">
        <f>D93*H90</f>
        <v>0</v>
      </c>
      <c r="K93" s="51">
        <f>D93*I90</f>
        <v>0</v>
      </c>
      <c r="L93" s="174"/>
    </row>
    <row r="94" spans="1:12" s="18" customFormat="1" ht="12.75" customHeight="1">
      <c r="A94" s="150"/>
      <c r="B94" s="15" t="s">
        <v>76</v>
      </c>
      <c r="C94" s="30"/>
      <c r="D94" s="22"/>
      <c r="E94" s="125"/>
      <c r="F94" s="143"/>
      <c r="G94" s="127"/>
      <c r="H94" s="99"/>
      <c r="I94" s="102"/>
      <c r="J94" s="51"/>
      <c r="K94" s="51"/>
      <c r="L94" s="174"/>
    </row>
    <row r="95" spans="1:12" s="18" customFormat="1" ht="12.75" customHeight="1" thickBot="1">
      <c r="A95" s="151"/>
      <c r="B95" s="23" t="s">
        <v>76</v>
      </c>
      <c r="C95" s="31"/>
      <c r="D95" s="25"/>
      <c r="E95" s="117"/>
      <c r="F95" s="144"/>
      <c r="G95" s="109"/>
      <c r="H95" s="100"/>
      <c r="I95" s="103"/>
      <c r="J95" s="52"/>
      <c r="K95" s="52"/>
      <c r="L95" s="175"/>
    </row>
    <row r="96" spans="1:12" s="18" customFormat="1" ht="12.75" customHeight="1">
      <c r="A96" s="149">
        <v>16</v>
      </c>
      <c r="B96" s="28" t="s">
        <v>78</v>
      </c>
      <c r="C96" s="29" t="s">
        <v>72</v>
      </c>
      <c r="D96" s="17"/>
      <c r="E96" s="88" t="s">
        <v>79</v>
      </c>
      <c r="F96" s="142"/>
      <c r="G96" s="107" t="s">
        <v>8</v>
      </c>
      <c r="H96" s="98">
        <v>830</v>
      </c>
      <c r="I96" s="101">
        <v>913</v>
      </c>
      <c r="J96" s="53">
        <f>D96*H96</f>
        <v>0</v>
      </c>
      <c r="K96" s="53">
        <f>D96*I96</f>
        <v>0</v>
      </c>
      <c r="L96" s="173">
        <v>1245</v>
      </c>
    </row>
    <row r="97" spans="1:12" s="18" customFormat="1" ht="12.75" customHeight="1">
      <c r="A97" s="150"/>
      <c r="B97" s="15" t="s">
        <v>78</v>
      </c>
      <c r="C97" s="30" t="s">
        <v>73</v>
      </c>
      <c r="D97" s="20"/>
      <c r="E97" s="89"/>
      <c r="F97" s="143"/>
      <c r="G97" s="108"/>
      <c r="H97" s="99"/>
      <c r="I97" s="102"/>
      <c r="J97" s="51">
        <f>D97*H96</f>
        <v>0</v>
      </c>
      <c r="K97" s="51">
        <f>D97*I96</f>
        <v>0</v>
      </c>
      <c r="L97" s="174"/>
    </row>
    <row r="98" spans="1:12" s="18" customFormat="1" ht="12.75" customHeight="1">
      <c r="A98" s="150"/>
      <c r="B98" s="15" t="s">
        <v>78</v>
      </c>
      <c r="C98" s="30" t="s">
        <v>74</v>
      </c>
      <c r="D98" s="20"/>
      <c r="E98" s="89"/>
      <c r="F98" s="143"/>
      <c r="G98" s="108"/>
      <c r="H98" s="99"/>
      <c r="I98" s="102"/>
      <c r="J98" s="51">
        <f>D98*H96</f>
        <v>0</v>
      </c>
      <c r="K98" s="51">
        <f>D98*I96</f>
        <v>0</v>
      </c>
      <c r="L98" s="174"/>
    </row>
    <row r="99" spans="1:12" s="18" customFormat="1" ht="12.75" customHeight="1">
      <c r="A99" s="150"/>
      <c r="B99" s="15" t="s">
        <v>78</v>
      </c>
      <c r="C99" s="30" t="s">
        <v>75</v>
      </c>
      <c r="D99" s="20"/>
      <c r="E99" s="89"/>
      <c r="F99" s="143"/>
      <c r="G99" s="108"/>
      <c r="H99" s="99"/>
      <c r="I99" s="102"/>
      <c r="J99" s="51">
        <f>D99*H96</f>
        <v>0</v>
      </c>
      <c r="K99" s="51">
        <f>D99*I96</f>
        <v>0</v>
      </c>
      <c r="L99" s="174"/>
    </row>
    <row r="100" spans="1:12" s="18" customFormat="1" ht="12.75" customHeight="1">
      <c r="A100" s="150"/>
      <c r="B100" s="15" t="s">
        <v>78</v>
      </c>
      <c r="C100" s="30"/>
      <c r="D100" s="22"/>
      <c r="E100" s="89"/>
      <c r="F100" s="143"/>
      <c r="G100" s="127"/>
      <c r="H100" s="99"/>
      <c r="I100" s="102"/>
      <c r="J100" s="51"/>
      <c r="K100" s="51"/>
      <c r="L100" s="174"/>
    </row>
    <row r="101" spans="1:12" s="18" customFormat="1" ht="12.75" customHeight="1" thickBot="1">
      <c r="A101" s="151"/>
      <c r="B101" s="23" t="s">
        <v>78</v>
      </c>
      <c r="C101" s="31"/>
      <c r="D101" s="25"/>
      <c r="E101" s="90"/>
      <c r="F101" s="144"/>
      <c r="G101" s="109"/>
      <c r="H101" s="100"/>
      <c r="I101" s="103"/>
      <c r="J101" s="52"/>
      <c r="K101" s="52"/>
      <c r="L101" s="175"/>
    </row>
    <row r="102" spans="1:12" s="18" customFormat="1" ht="12.75" customHeight="1">
      <c r="A102" s="149">
        <v>17</v>
      </c>
      <c r="B102" s="28" t="s">
        <v>80</v>
      </c>
      <c r="C102" s="29" t="s">
        <v>72</v>
      </c>
      <c r="D102" s="17"/>
      <c r="E102" s="88" t="s">
        <v>81</v>
      </c>
      <c r="F102" s="142"/>
      <c r="G102" s="107" t="s">
        <v>8</v>
      </c>
      <c r="H102" s="98">
        <v>490</v>
      </c>
      <c r="I102" s="101">
        <v>539</v>
      </c>
      <c r="J102" s="53">
        <f t="shared" ref="J102" si="0">D102*H102</f>
        <v>0</v>
      </c>
      <c r="K102" s="53">
        <f t="shared" ref="K102" si="1">D102*I102</f>
        <v>0</v>
      </c>
      <c r="L102" s="173">
        <v>735</v>
      </c>
    </row>
    <row r="103" spans="1:12" s="18" customFormat="1" ht="12.75" customHeight="1">
      <c r="A103" s="150"/>
      <c r="B103" s="15" t="s">
        <v>80</v>
      </c>
      <c r="C103" s="30" t="s">
        <v>73</v>
      </c>
      <c r="D103" s="20"/>
      <c r="E103" s="89"/>
      <c r="F103" s="143"/>
      <c r="G103" s="108"/>
      <c r="H103" s="99"/>
      <c r="I103" s="102"/>
      <c r="J103" s="51">
        <f t="shared" ref="J103" si="2">D103*H102</f>
        <v>0</v>
      </c>
      <c r="K103" s="51">
        <f t="shared" ref="K103" si="3">D103*I102</f>
        <v>0</v>
      </c>
      <c r="L103" s="174"/>
    </row>
    <row r="104" spans="1:12" s="18" customFormat="1" ht="12.75" customHeight="1">
      <c r="A104" s="150"/>
      <c r="B104" s="15" t="s">
        <v>80</v>
      </c>
      <c r="C104" s="30" t="s">
        <v>74</v>
      </c>
      <c r="D104" s="20"/>
      <c r="E104" s="89"/>
      <c r="F104" s="143"/>
      <c r="G104" s="108"/>
      <c r="H104" s="99"/>
      <c r="I104" s="102"/>
      <c r="J104" s="51">
        <f t="shared" ref="J104" si="4">D104*H102</f>
        <v>0</v>
      </c>
      <c r="K104" s="51">
        <f t="shared" ref="K104" si="5">D104*I102</f>
        <v>0</v>
      </c>
      <c r="L104" s="174"/>
    </row>
    <row r="105" spans="1:12" s="18" customFormat="1" ht="12.75" customHeight="1">
      <c r="A105" s="150"/>
      <c r="B105" s="15" t="s">
        <v>80</v>
      </c>
      <c r="C105" s="30" t="s">
        <v>75</v>
      </c>
      <c r="D105" s="20"/>
      <c r="E105" s="89"/>
      <c r="F105" s="143"/>
      <c r="G105" s="108"/>
      <c r="H105" s="99"/>
      <c r="I105" s="102"/>
      <c r="J105" s="51">
        <f t="shared" ref="J105" si="6">D105*H102</f>
        <v>0</v>
      </c>
      <c r="K105" s="51">
        <f t="shared" ref="K105" si="7">D105*I102</f>
        <v>0</v>
      </c>
      <c r="L105" s="174"/>
    </row>
    <row r="106" spans="1:12" s="18" customFormat="1" ht="12.75" customHeight="1">
      <c r="A106" s="150"/>
      <c r="B106" s="15" t="s">
        <v>80</v>
      </c>
      <c r="C106" s="30"/>
      <c r="D106" s="22"/>
      <c r="E106" s="89"/>
      <c r="F106" s="143"/>
      <c r="G106" s="127"/>
      <c r="H106" s="99"/>
      <c r="I106" s="102"/>
      <c r="J106" s="51"/>
      <c r="K106" s="51"/>
      <c r="L106" s="174"/>
    </row>
    <row r="107" spans="1:12" s="18" customFormat="1" ht="12.75" customHeight="1" thickBot="1">
      <c r="A107" s="151"/>
      <c r="B107" s="23" t="s">
        <v>80</v>
      </c>
      <c r="C107" s="31"/>
      <c r="D107" s="25"/>
      <c r="E107" s="90"/>
      <c r="F107" s="144"/>
      <c r="G107" s="109"/>
      <c r="H107" s="100"/>
      <c r="I107" s="103"/>
      <c r="J107" s="52"/>
      <c r="K107" s="52"/>
      <c r="L107" s="175"/>
    </row>
    <row r="108" spans="1:12" s="18" customFormat="1" ht="12.75" customHeight="1">
      <c r="A108" s="149">
        <v>18</v>
      </c>
      <c r="B108" s="28" t="s">
        <v>82</v>
      </c>
      <c r="C108" s="29" t="s">
        <v>72</v>
      </c>
      <c r="D108" s="17"/>
      <c r="E108" s="88" t="s">
        <v>83</v>
      </c>
      <c r="F108" s="142"/>
      <c r="G108" s="107" t="s">
        <v>8</v>
      </c>
      <c r="H108" s="98">
        <v>460</v>
      </c>
      <c r="I108" s="101">
        <v>506</v>
      </c>
      <c r="J108" s="53">
        <f t="shared" ref="J108" si="8">D108*H108</f>
        <v>0</v>
      </c>
      <c r="K108" s="53">
        <f t="shared" ref="K108" si="9">D108*I108</f>
        <v>0</v>
      </c>
      <c r="L108" s="173">
        <v>690</v>
      </c>
    </row>
    <row r="109" spans="1:12" s="18" customFormat="1" ht="12.75" customHeight="1">
      <c r="A109" s="150"/>
      <c r="B109" s="15" t="s">
        <v>82</v>
      </c>
      <c r="C109" s="30" t="s">
        <v>73</v>
      </c>
      <c r="D109" s="20"/>
      <c r="E109" s="89"/>
      <c r="F109" s="143"/>
      <c r="G109" s="108"/>
      <c r="H109" s="99"/>
      <c r="I109" s="102"/>
      <c r="J109" s="51">
        <f t="shared" ref="J109" si="10">D109*H108</f>
        <v>0</v>
      </c>
      <c r="K109" s="51">
        <f t="shared" ref="K109" si="11">D109*I108</f>
        <v>0</v>
      </c>
      <c r="L109" s="174"/>
    </row>
    <row r="110" spans="1:12" s="18" customFormat="1" ht="12.75" customHeight="1">
      <c r="A110" s="150"/>
      <c r="B110" s="15" t="s">
        <v>82</v>
      </c>
      <c r="C110" s="30" t="s">
        <v>74</v>
      </c>
      <c r="D110" s="20"/>
      <c r="E110" s="89"/>
      <c r="F110" s="143"/>
      <c r="G110" s="108"/>
      <c r="H110" s="99"/>
      <c r="I110" s="102"/>
      <c r="J110" s="51">
        <f t="shared" ref="J110" si="12">D110*H108</f>
        <v>0</v>
      </c>
      <c r="K110" s="51">
        <f t="shared" ref="K110" si="13">D110*I108</f>
        <v>0</v>
      </c>
      <c r="L110" s="174"/>
    </row>
    <row r="111" spans="1:12" s="18" customFormat="1" ht="12.75" customHeight="1">
      <c r="A111" s="150"/>
      <c r="B111" s="15" t="s">
        <v>82</v>
      </c>
      <c r="C111" s="30" t="s">
        <v>75</v>
      </c>
      <c r="D111" s="20"/>
      <c r="E111" s="89"/>
      <c r="F111" s="143"/>
      <c r="G111" s="108"/>
      <c r="H111" s="99"/>
      <c r="I111" s="102"/>
      <c r="J111" s="51">
        <f t="shared" ref="J111" si="14">D111*H108</f>
        <v>0</v>
      </c>
      <c r="K111" s="51">
        <f t="shared" ref="K111" si="15">D111*I108</f>
        <v>0</v>
      </c>
      <c r="L111" s="174"/>
    </row>
    <row r="112" spans="1:12" s="18" customFormat="1" ht="12.75" customHeight="1">
      <c r="A112" s="150"/>
      <c r="B112" s="15" t="s">
        <v>82</v>
      </c>
      <c r="C112" s="30"/>
      <c r="D112" s="22"/>
      <c r="E112" s="89"/>
      <c r="F112" s="143"/>
      <c r="G112" s="127"/>
      <c r="H112" s="99"/>
      <c r="I112" s="102"/>
      <c r="J112" s="51"/>
      <c r="K112" s="51"/>
      <c r="L112" s="174"/>
    </row>
    <row r="113" spans="1:12" s="18" customFormat="1" ht="12.75" customHeight="1" thickBot="1">
      <c r="A113" s="151"/>
      <c r="B113" s="23" t="s">
        <v>82</v>
      </c>
      <c r="C113" s="31"/>
      <c r="D113" s="25"/>
      <c r="E113" s="90"/>
      <c r="F113" s="144"/>
      <c r="G113" s="109"/>
      <c r="H113" s="100"/>
      <c r="I113" s="103"/>
      <c r="J113" s="52"/>
      <c r="K113" s="52"/>
      <c r="L113" s="175"/>
    </row>
    <row r="114" spans="1:12" s="18" customFormat="1" ht="12.75" customHeight="1">
      <c r="A114" s="149">
        <v>19</v>
      </c>
      <c r="B114" s="28" t="s">
        <v>84</v>
      </c>
      <c r="C114" s="29" t="s">
        <v>72</v>
      </c>
      <c r="D114" s="17"/>
      <c r="E114" s="88" t="s">
        <v>85</v>
      </c>
      <c r="F114" s="142"/>
      <c r="G114" s="107" t="s">
        <v>8</v>
      </c>
      <c r="H114" s="98">
        <v>770</v>
      </c>
      <c r="I114" s="101">
        <v>847</v>
      </c>
      <c r="J114" s="53">
        <f t="shared" ref="J114" si="16">D114*H114</f>
        <v>0</v>
      </c>
      <c r="K114" s="53">
        <f t="shared" ref="K114" si="17">D114*I114</f>
        <v>0</v>
      </c>
      <c r="L114" s="173">
        <v>1155</v>
      </c>
    </row>
    <row r="115" spans="1:12" s="18" customFormat="1" ht="12.75" customHeight="1">
      <c r="A115" s="150"/>
      <c r="B115" s="15" t="s">
        <v>84</v>
      </c>
      <c r="C115" s="30" t="s">
        <v>73</v>
      </c>
      <c r="D115" s="20"/>
      <c r="E115" s="89"/>
      <c r="F115" s="143"/>
      <c r="G115" s="108"/>
      <c r="H115" s="99"/>
      <c r="I115" s="102"/>
      <c r="J115" s="51">
        <f t="shared" ref="J115" si="18">D115*H114</f>
        <v>0</v>
      </c>
      <c r="K115" s="51">
        <f t="shared" ref="K115" si="19">D115*I114</f>
        <v>0</v>
      </c>
      <c r="L115" s="174"/>
    </row>
    <row r="116" spans="1:12" s="18" customFormat="1" ht="12.75" customHeight="1">
      <c r="A116" s="150"/>
      <c r="B116" s="15" t="s">
        <v>84</v>
      </c>
      <c r="C116" s="30" t="s">
        <v>74</v>
      </c>
      <c r="D116" s="20"/>
      <c r="E116" s="89"/>
      <c r="F116" s="143"/>
      <c r="G116" s="108"/>
      <c r="H116" s="99"/>
      <c r="I116" s="102"/>
      <c r="J116" s="51">
        <f t="shared" ref="J116" si="20">D116*H114</f>
        <v>0</v>
      </c>
      <c r="K116" s="51">
        <f t="shared" ref="K116" si="21">D116*I114</f>
        <v>0</v>
      </c>
      <c r="L116" s="174"/>
    </row>
    <row r="117" spans="1:12" s="18" customFormat="1" ht="12.75" customHeight="1">
      <c r="A117" s="150"/>
      <c r="B117" s="15" t="s">
        <v>84</v>
      </c>
      <c r="C117" s="30" t="s">
        <v>75</v>
      </c>
      <c r="D117" s="20"/>
      <c r="E117" s="89"/>
      <c r="F117" s="143"/>
      <c r="G117" s="108"/>
      <c r="H117" s="99"/>
      <c r="I117" s="102"/>
      <c r="J117" s="51">
        <f t="shared" ref="J117" si="22">D117*H114</f>
        <v>0</v>
      </c>
      <c r="K117" s="51">
        <f t="shared" ref="K117" si="23">D117*I114</f>
        <v>0</v>
      </c>
      <c r="L117" s="174"/>
    </row>
    <row r="118" spans="1:12" s="18" customFormat="1" ht="12.75" customHeight="1">
      <c r="A118" s="150"/>
      <c r="B118" s="15" t="s">
        <v>84</v>
      </c>
      <c r="C118" s="30"/>
      <c r="D118" s="22"/>
      <c r="E118" s="89"/>
      <c r="F118" s="143"/>
      <c r="G118" s="127"/>
      <c r="H118" s="99"/>
      <c r="I118" s="102"/>
      <c r="J118" s="51"/>
      <c r="K118" s="51"/>
      <c r="L118" s="174"/>
    </row>
    <row r="119" spans="1:12" s="18" customFormat="1" ht="12.75" customHeight="1" thickBot="1">
      <c r="A119" s="151"/>
      <c r="B119" s="23" t="s">
        <v>84</v>
      </c>
      <c r="C119" s="31"/>
      <c r="D119" s="25"/>
      <c r="E119" s="90"/>
      <c r="F119" s="144"/>
      <c r="G119" s="109"/>
      <c r="H119" s="100"/>
      <c r="I119" s="103"/>
      <c r="J119" s="52"/>
      <c r="K119" s="52"/>
      <c r="L119" s="175"/>
    </row>
    <row r="120" spans="1:12" s="18" customFormat="1" ht="12.75" customHeight="1">
      <c r="A120" s="149">
        <v>20</v>
      </c>
      <c r="B120" s="28" t="s">
        <v>86</v>
      </c>
      <c r="C120" s="29" t="s">
        <v>72</v>
      </c>
      <c r="D120" s="17"/>
      <c r="E120" s="88" t="s">
        <v>87</v>
      </c>
      <c r="F120" s="142"/>
      <c r="G120" s="107" t="s">
        <v>8</v>
      </c>
      <c r="H120" s="98">
        <v>480</v>
      </c>
      <c r="I120" s="101">
        <v>528</v>
      </c>
      <c r="J120" s="53">
        <f t="shared" ref="J120" si="24">D120*H120</f>
        <v>0</v>
      </c>
      <c r="K120" s="53">
        <f t="shared" ref="K120" si="25">D120*I120</f>
        <v>0</v>
      </c>
      <c r="L120" s="173">
        <v>720</v>
      </c>
    </row>
    <row r="121" spans="1:12" s="18" customFormat="1" ht="12.75" customHeight="1">
      <c r="A121" s="150"/>
      <c r="B121" s="15" t="s">
        <v>86</v>
      </c>
      <c r="C121" s="30" t="s">
        <v>73</v>
      </c>
      <c r="D121" s="20"/>
      <c r="E121" s="89"/>
      <c r="F121" s="143"/>
      <c r="G121" s="108"/>
      <c r="H121" s="99"/>
      <c r="I121" s="102"/>
      <c r="J121" s="51">
        <f t="shared" ref="J121" si="26">D121*H120</f>
        <v>0</v>
      </c>
      <c r="K121" s="51">
        <f t="shared" ref="K121" si="27">D121*I120</f>
        <v>0</v>
      </c>
      <c r="L121" s="174"/>
    </row>
    <row r="122" spans="1:12" s="18" customFormat="1" ht="12.75" customHeight="1">
      <c r="A122" s="150"/>
      <c r="B122" s="15" t="s">
        <v>86</v>
      </c>
      <c r="C122" s="30" t="s">
        <v>74</v>
      </c>
      <c r="D122" s="20"/>
      <c r="E122" s="89"/>
      <c r="F122" s="143"/>
      <c r="G122" s="108"/>
      <c r="H122" s="99"/>
      <c r="I122" s="102"/>
      <c r="J122" s="51">
        <f t="shared" ref="J122" si="28">D122*H120</f>
        <v>0</v>
      </c>
      <c r="K122" s="51">
        <f t="shared" ref="K122" si="29">D122*I120</f>
        <v>0</v>
      </c>
      <c r="L122" s="174"/>
    </row>
    <row r="123" spans="1:12" s="18" customFormat="1" ht="12.75" customHeight="1">
      <c r="A123" s="150"/>
      <c r="B123" s="15" t="s">
        <v>86</v>
      </c>
      <c r="C123" s="30" t="s">
        <v>75</v>
      </c>
      <c r="D123" s="20"/>
      <c r="E123" s="89"/>
      <c r="F123" s="143"/>
      <c r="G123" s="108"/>
      <c r="H123" s="99"/>
      <c r="I123" s="102"/>
      <c r="J123" s="51">
        <f t="shared" ref="J123" si="30">D123*H120</f>
        <v>0</v>
      </c>
      <c r="K123" s="51">
        <f t="shared" ref="K123" si="31">D123*I120</f>
        <v>0</v>
      </c>
      <c r="L123" s="174"/>
    </row>
    <row r="124" spans="1:12" s="18" customFormat="1" ht="12.75" customHeight="1">
      <c r="A124" s="150"/>
      <c r="B124" s="15" t="s">
        <v>86</v>
      </c>
      <c r="C124" s="30"/>
      <c r="D124" s="22"/>
      <c r="E124" s="89"/>
      <c r="F124" s="143"/>
      <c r="G124" s="127"/>
      <c r="H124" s="99"/>
      <c r="I124" s="102"/>
      <c r="J124" s="51"/>
      <c r="K124" s="51"/>
      <c r="L124" s="174"/>
    </row>
    <row r="125" spans="1:12" s="18" customFormat="1" ht="12.75" customHeight="1" thickBot="1">
      <c r="A125" s="151"/>
      <c r="B125" s="23" t="s">
        <v>86</v>
      </c>
      <c r="C125" s="31"/>
      <c r="D125" s="25"/>
      <c r="E125" s="90"/>
      <c r="F125" s="144"/>
      <c r="G125" s="109"/>
      <c r="H125" s="100"/>
      <c r="I125" s="103"/>
      <c r="J125" s="52"/>
      <c r="K125" s="52"/>
      <c r="L125" s="175"/>
    </row>
    <row r="126" spans="1:12" s="18" customFormat="1" ht="12.75" customHeight="1">
      <c r="A126" s="149">
        <v>21</v>
      </c>
      <c r="B126" s="28" t="s">
        <v>88</v>
      </c>
      <c r="C126" s="29" t="s">
        <v>72</v>
      </c>
      <c r="D126" s="17"/>
      <c r="E126" s="88" t="s">
        <v>89</v>
      </c>
      <c r="F126" s="142"/>
      <c r="G126" s="107" t="s">
        <v>8</v>
      </c>
      <c r="H126" s="98">
        <v>320</v>
      </c>
      <c r="I126" s="101">
        <v>352</v>
      </c>
      <c r="J126" s="53">
        <f t="shared" ref="J126" si="32">D126*H126</f>
        <v>0</v>
      </c>
      <c r="K126" s="53">
        <f t="shared" ref="K126" si="33">D126*I126</f>
        <v>0</v>
      </c>
      <c r="L126" s="173">
        <v>480</v>
      </c>
    </row>
    <row r="127" spans="1:12" s="18" customFormat="1" ht="12.75" customHeight="1">
      <c r="A127" s="150"/>
      <c r="B127" s="15" t="s">
        <v>88</v>
      </c>
      <c r="C127" s="30" t="s">
        <v>73</v>
      </c>
      <c r="D127" s="20"/>
      <c r="E127" s="89"/>
      <c r="F127" s="143"/>
      <c r="G127" s="108"/>
      <c r="H127" s="99"/>
      <c r="I127" s="102"/>
      <c r="J127" s="51">
        <f t="shared" ref="J127" si="34">D127*H126</f>
        <v>0</v>
      </c>
      <c r="K127" s="51">
        <f t="shared" ref="K127" si="35">D127*I126</f>
        <v>0</v>
      </c>
      <c r="L127" s="174"/>
    </row>
    <row r="128" spans="1:12" s="18" customFormat="1" ht="12.75" customHeight="1">
      <c r="A128" s="150"/>
      <c r="B128" s="15" t="s">
        <v>88</v>
      </c>
      <c r="C128" s="30" t="s">
        <v>74</v>
      </c>
      <c r="D128" s="20"/>
      <c r="E128" s="89"/>
      <c r="F128" s="143"/>
      <c r="G128" s="108"/>
      <c r="H128" s="99"/>
      <c r="I128" s="102"/>
      <c r="J128" s="51">
        <f t="shared" ref="J128" si="36">D128*H126</f>
        <v>0</v>
      </c>
      <c r="K128" s="51">
        <f t="shared" ref="K128" si="37">D128*I126</f>
        <v>0</v>
      </c>
      <c r="L128" s="174"/>
    </row>
    <row r="129" spans="1:12" s="18" customFormat="1" ht="12.75" customHeight="1">
      <c r="A129" s="150"/>
      <c r="B129" s="15" t="s">
        <v>88</v>
      </c>
      <c r="C129" s="30" t="s">
        <v>75</v>
      </c>
      <c r="D129" s="20"/>
      <c r="E129" s="89"/>
      <c r="F129" s="143"/>
      <c r="G129" s="108"/>
      <c r="H129" s="99"/>
      <c r="I129" s="102"/>
      <c r="J129" s="51">
        <f t="shared" ref="J129" si="38">D129*H126</f>
        <v>0</v>
      </c>
      <c r="K129" s="51">
        <f t="shared" ref="K129" si="39">D129*I126</f>
        <v>0</v>
      </c>
      <c r="L129" s="174"/>
    </row>
    <row r="130" spans="1:12" s="18" customFormat="1" ht="12.75" customHeight="1">
      <c r="A130" s="150"/>
      <c r="B130" s="15" t="s">
        <v>88</v>
      </c>
      <c r="C130" s="30"/>
      <c r="D130" s="22"/>
      <c r="E130" s="89"/>
      <c r="F130" s="143"/>
      <c r="G130" s="127"/>
      <c r="H130" s="99"/>
      <c r="I130" s="102"/>
      <c r="J130" s="51"/>
      <c r="K130" s="51"/>
      <c r="L130" s="174"/>
    </row>
    <row r="131" spans="1:12" s="18" customFormat="1" ht="12.75" customHeight="1" thickBot="1">
      <c r="A131" s="151"/>
      <c r="B131" s="23" t="s">
        <v>88</v>
      </c>
      <c r="C131" s="31"/>
      <c r="D131" s="25"/>
      <c r="E131" s="90"/>
      <c r="F131" s="144"/>
      <c r="G131" s="109"/>
      <c r="H131" s="100"/>
      <c r="I131" s="103"/>
      <c r="J131" s="52"/>
      <c r="K131" s="52"/>
      <c r="L131" s="175"/>
    </row>
    <row r="132" spans="1:12" s="18" customFormat="1" ht="12.75" customHeight="1">
      <c r="A132" s="149">
        <v>22</v>
      </c>
      <c r="B132" s="28" t="s">
        <v>90</v>
      </c>
      <c r="C132" s="29" t="s">
        <v>72</v>
      </c>
      <c r="D132" s="17"/>
      <c r="E132" s="88" t="s">
        <v>91</v>
      </c>
      <c r="F132" s="142"/>
      <c r="G132" s="107" t="s">
        <v>8</v>
      </c>
      <c r="H132" s="98">
        <v>330</v>
      </c>
      <c r="I132" s="101">
        <v>363</v>
      </c>
      <c r="J132" s="53">
        <f t="shared" ref="J132" si="40">D132*H132</f>
        <v>0</v>
      </c>
      <c r="K132" s="53">
        <f t="shared" ref="K132" si="41">D132*I132</f>
        <v>0</v>
      </c>
      <c r="L132" s="173">
        <v>495</v>
      </c>
    </row>
    <row r="133" spans="1:12" s="18" customFormat="1" ht="12.75" customHeight="1">
      <c r="A133" s="150"/>
      <c r="B133" s="15" t="s">
        <v>90</v>
      </c>
      <c r="C133" s="30" t="s">
        <v>73</v>
      </c>
      <c r="D133" s="20"/>
      <c r="E133" s="89"/>
      <c r="F133" s="143"/>
      <c r="G133" s="108"/>
      <c r="H133" s="99"/>
      <c r="I133" s="102"/>
      <c r="J133" s="51">
        <f t="shared" ref="J133" si="42">D133*H132</f>
        <v>0</v>
      </c>
      <c r="K133" s="51">
        <f t="shared" ref="K133" si="43">D133*I132</f>
        <v>0</v>
      </c>
      <c r="L133" s="174"/>
    </row>
    <row r="134" spans="1:12" s="18" customFormat="1" ht="12.75" customHeight="1">
      <c r="A134" s="150"/>
      <c r="B134" s="15" t="s">
        <v>90</v>
      </c>
      <c r="C134" s="30" t="s">
        <v>74</v>
      </c>
      <c r="D134" s="20"/>
      <c r="E134" s="89"/>
      <c r="F134" s="143"/>
      <c r="G134" s="108"/>
      <c r="H134" s="99"/>
      <c r="I134" s="102"/>
      <c r="J134" s="51">
        <f t="shared" ref="J134" si="44">D134*H132</f>
        <v>0</v>
      </c>
      <c r="K134" s="51">
        <f t="shared" ref="K134" si="45">D134*I132</f>
        <v>0</v>
      </c>
      <c r="L134" s="174"/>
    </row>
    <row r="135" spans="1:12" s="18" customFormat="1" ht="12.75" customHeight="1">
      <c r="A135" s="150"/>
      <c r="B135" s="15" t="s">
        <v>90</v>
      </c>
      <c r="C135" s="30" t="s">
        <v>75</v>
      </c>
      <c r="D135" s="20"/>
      <c r="E135" s="89"/>
      <c r="F135" s="143"/>
      <c r="G135" s="108"/>
      <c r="H135" s="99"/>
      <c r="I135" s="102"/>
      <c r="J135" s="51">
        <f t="shared" ref="J135" si="46">D135*H132</f>
        <v>0</v>
      </c>
      <c r="K135" s="51">
        <f t="shared" ref="K135" si="47">D135*I132</f>
        <v>0</v>
      </c>
      <c r="L135" s="174"/>
    </row>
    <row r="136" spans="1:12" s="18" customFormat="1" ht="12.75" customHeight="1">
      <c r="A136" s="150"/>
      <c r="B136" s="15" t="s">
        <v>90</v>
      </c>
      <c r="C136" s="30"/>
      <c r="D136" s="22"/>
      <c r="E136" s="89"/>
      <c r="F136" s="143"/>
      <c r="G136" s="127"/>
      <c r="H136" s="99"/>
      <c r="I136" s="102"/>
      <c r="J136" s="51"/>
      <c r="K136" s="51"/>
      <c r="L136" s="174"/>
    </row>
    <row r="137" spans="1:12" s="18" customFormat="1" ht="12.75" customHeight="1" thickBot="1">
      <c r="A137" s="151"/>
      <c r="B137" s="23" t="s">
        <v>90</v>
      </c>
      <c r="C137" s="31"/>
      <c r="D137" s="25"/>
      <c r="E137" s="90"/>
      <c r="F137" s="144"/>
      <c r="G137" s="109"/>
      <c r="H137" s="100"/>
      <c r="I137" s="103"/>
      <c r="J137" s="52"/>
      <c r="K137" s="52"/>
      <c r="L137" s="175"/>
    </row>
    <row r="138" spans="1:12" s="18" customFormat="1" ht="12.75" customHeight="1">
      <c r="A138" s="149">
        <v>23</v>
      </c>
      <c r="B138" s="28" t="s">
        <v>92</v>
      </c>
      <c r="C138" s="29" t="s">
        <v>72</v>
      </c>
      <c r="D138" s="17"/>
      <c r="E138" s="88" t="s">
        <v>93</v>
      </c>
      <c r="F138" s="142"/>
      <c r="G138" s="107" t="s">
        <v>8</v>
      </c>
      <c r="H138" s="98">
        <v>365</v>
      </c>
      <c r="I138" s="101">
        <v>402</v>
      </c>
      <c r="J138" s="53">
        <f t="shared" ref="J138" si="48">D138*H138</f>
        <v>0</v>
      </c>
      <c r="K138" s="53">
        <f t="shared" ref="K138" si="49">D138*I138</f>
        <v>0</v>
      </c>
      <c r="L138" s="173">
        <v>548</v>
      </c>
    </row>
    <row r="139" spans="1:12" s="18" customFormat="1" ht="12.75" customHeight="1">
      <c r="A139" s="150"/>
      <c r="B139" s="15" t="s">
        <v>92</v>
      </c>
      <c r="C139" s="30" t="s">
        <v>73</v>
      </c>
      <c r="D139" s="20"/>
      <c r="E139" s="89"/>
      <c r="F139" s="143"/>
      <c r="G139" s="108"/>
      <c r="H139" s="99"/>
      <c r="I139" s="102"/>
      <c r="J139" s="51">
        <f t="shared" ref="J139" si="50">D139*H138</f>
        <v>0</v>
      </c>
      <c r="K139" s="51">
        <f t="shared" ref="K139" si="51">D139*I138</f>
        <v>0</v>
      </c>
      <c r="L139" s="174"/>
    </row>
    <row r="140" spans="1:12" s="18" customFormat="1" ht="12.75" customHeight="1">
      <c r="A140" s="150"/>
      <c r="B140" s="15" t="s">
        <v>92</v>
      </c>
      <c r="C140" s="30" t="s">
        <v>74</v>
      </c>
      <c r="D140" s="20"/>
      <c r="E140" s="89"/>
      <c r="F140" s="143"/>
      <c r="G140" s="108"/>
      <c r="H140" s="99"/>
      <c r="I140" s="102"/>
      <c r="J140" s="51">
        <f t="shared" ref="J140" si="52">D140*H138</f>
        <v>0</v>
      </c>
      <c r="K140" s="51">
        <f t="shared" ref="K140" si="53">D140*I138</f>
        <v>0</v>
      </c>
      <c r="L140" s="174"/>
    </row>
    <row r="141" spans="1:12" s="18" customFormat="1" ht="12.75" customHeight="1">
      <c r="A141" s="150"/>
      <c r="B141" s="15" t="s">
        <v>92</v>
      </c>
      <c r="C141" s="30" t="s">
        <v>75</v>
      </c>
      <c r="D141" s="20"/>
      <c r="E141" s="89"/>
      <c r="F141" s="143"/>
      <c r="G141" s="108"/>
      <c r="H141" s="99"/>
      <c r="I141" s="102"/>
      <c r="J141" s="51">
        <f t="shared" ref="J141" si="54">D141*H138</f>
        <v>0</v>
      </c>
      <c r="K141" s="51">
        <f t="shared" ref="K141" si="55">D141*I138</f>
        <v>0</v>
      </c>
      <c r="L141" s="174"/>
    </row>
    <row r="142" spans="1:12" s="18" customFormat="1" ht="12.75" customHeight="1">
      <c r="A142" s="150"/>
      <c r="B142" s="15" t="s">
        <v>92</v>
      </c>
      <c r="C142" s="30"/>
      <c r="D142" s="22"/>
      <c r="E142" s="89"/>
      <c r="F142" s="143"/>
      <c r="G142" s="127"/>
      <c r="H142" s="99"/>
      <c r="I142" s="102"/>
      <c r="J142" s="51"/>
      <c r="K142" s="51"/>
      <c r="L142" s="174"/>
    </row>
    <row r="143" spans="1:12" s="18" customFormat="1" ht="12.75" customHeight="1" thickBot="1">
      <c r="A143" s="151"/>
      <c r="B143" s="23" t="s">
        <v>92</v>
      </c>
      <c r="C143" s="31"/>
      <c r="D143" s="25"/>
      <c r="E143" s="90"/>
      <c r="F143" s="144"/>
      <c r="G143" s="109"/>
      <c r="H143" s="100"/>
      <c r="I143" s="103"/>
      <c r="J143" s="52"/>
      <c r="K143" s="52"/>
      <c r="L143" s="175"/>
    </row>
    <row r="144" spans="1:12" s="18" customFormat="1" ht="12.75" customHeight="1">
      <c r="A144" s="149">
        <v>24</v>
      </c>
      <c r="B144" s="28" t="s">
        <v>94</v>
      </c>
      <c r="C144" s="29" t="s">
        <v>72</v>
      </c>
      <c r="D144" s="17"/>
      <c r="E144" s="88" t="s">
        <v>95</v>
      </c>
      <c r="F144" s="142"/>
      <c r="G144" s="107" t="s">
        <v>13</v>
      </c>
      <c r="H144" s="98">
        <v>442</v>
      </c>
      <c r="I144" s="101">
        <v>486</v>
      </c>
      <c r="J144" s="53">
        <f t="shared" ref="J144" si="56">D144*H144</f>
        <v>0</v>
      </c>
      <c r="K144" s="53">
        <f t="shared" ref="K144" si="57">D144*I144</f>
        <v>0</v>
      </c>
      <c r="L144" s="173">
        <v>663</v>
      </c>
    </row>
    <row r="145" spans="1:12" s="18" customFormat="1" ht="12.75" customHeight="1">
      <c r="A145" s="150"/>
      <c r="B145" s="15" t="s">
        <v>94</v>
      </c>
      <c r="C145" s="30" t="s">
        <v>73</v>
      </c>
      <c r="D145" s="20"/>
      <c r="E145" s="89"/>
      <c r="F145" s="143"/>
      <c r="G145" s="108"/>
      <c r="H145" s="99"/>
      <c r="I145" s="102"/>
      <c r="J145" s="51">
        <f t="shared" ref="J145" si="58">D145*H144</f>
        <v>0</v>
      </c>
      <c r="K145" s="51">
        <f t="shared" ref="K145" si="59">D145*I144</f>
        <v>0</v>
      </c>
      <c r="L145" s="174"/>
    </row>
    <row r="146" spans="1:12" s="18" customFormat="1" ht="12.75" customHeight="1">
      <c r="A146" s="150"/>
      <c r="B146" s="15" t="s">
        <v>94</v>
      </c>
      <c r="C146" s="30" t="s">
        <v>74</v>
      </c>
      <c r="D146" s="20"/>
      <c r="E146" s="89"/>
      <c r="F146" s="143"/>
      <c r="G146" s="108"/>
      <c r="H146" s="99"/>
      <c r="I146" s="102"/>
      <c r="J146" s="51">
        <f t="shared" ref="J146" si="60">D146*H144</f>
        <v>0</v>
      </c>
      <c r="K146" s="51">
        <f t="shared" ref="K146" si="61">D146*I144</f>
        <v>0</v>
      </c>
      <c r="L146" s="174"/>
    </row>
    <row r="147" spans="1:12" s="18" customFormat="1" ht="12.75" customHeight="1">
      <c r="A147" s="150"/>
      <c r="B147" s="15" t="s">
        <v>94</v>
      </c>
      <c r="C147" s="30" t="s">
        <v>75</v>
      </c>
      <c r="D147" s="20"/>
      <c r="E147" s="89"/>
      <c r="F147" s="143"/>
      <c r="G147" s="108"/>
      <c r="H147" s="99"/>
      <c r="I147" s="102"/>
      <c r="J147" s="51">
        <f t="shared" ref="J147" si="62">D147*H144</f>
        <v>0</v>
      </c>
      <c r="K147" s="51">
        <f t="shared" ref="K147" si="63">D147*I144</f>
        <v>0</v>
      </c>
      <c r="L147" s="174"/>
    </row>
    <row r="148" spans="1:12" s="18" customFormat="1" ht="12.75" customHeight="1">
      <c r="A148" s="150"/>
      <c r="B148" s="15" t="s">
        <v>94</v>
      </c>
      <c r="C148" s="30"/>
      <c r="D148" s="22"/>
      <c r="E148" s="89"/>
      <c r="F148" s="143"/>
      <c r="G148" s="127"/>
      <c r="H148" s="99"/>
      <c r="I148" s="102"/>
      <c r="J148" s="51"/>
      <c r="K148" s="51"/>
      <c r="L148" s="174"/>
    </row>
    <row r="149" spans="1:12" s="18" customFormat="1" ht="12.75" customHeight="1" thickBot="1">
      <c r="A149" s="151"/>
      <c r="B149" s="23" t="s">
        <v>94</v>
      </c>
      <c r="C149" s="31"/>
      <c r="D149" s="25"/>
      <c r="E149" s="90"/>
      <c r="F149" s="144"/>
      <c r="G149" s="109"/>
      <c r="H149" s="100"/>
      <c r="I149" s="103"/>
      <c r="J149" s="52"/>
      <c r="K149" s="52"/>
      <c r="L149" s="175"/>
    </row>
    <row r="150" spans="1:12" s="18" customFormat="1" ht="12.75" customHeight="1">
      <c r="A150" s="149">
        <v>25</v>
      </c>
      <c r="B150" s="28" t="s">
        <v>96</v>
      </c>
      <c r="C150" s="29" t="s">
        <v>72</v>
      </c>
      <c r="D150" s="17"/>
      <c r="E150" s="88" t="s">
        <v>97</v>
      </c>
      <c r="F150" s="142"/>
      <c r="G150" s="107" t="s">
        <v>13</v>
      </c>
      <c r="H150" s="98">
        <v>290</v>
      </c>
      <c r="I150" s="101">
        <v>319</v>
      </c>
      <c r="J150" s="53">
        <f t="shared" ref="J150" si="64">D150*H150</f>
        <v>0</v>
      </c>
      <c r="K150" s="53">
        <f t="shared" ref="K150" si="65">D150*I150</f>
        <v>0</v>
      </c>
      <c r="L150" s="173">
        <v>435</v>
      </c>
    </row>
    <row r="151" spans="1:12" s="18" customFormat="1" ht="12.75" customHeight="1">
      <c r="A151" s="150"/>
      <c r="B151" s="15" t="s">
        <v>96</v>
      </c>
      <c r="C151" s="30" t="s">
        <v>73</v>
      </c>
      <c r="D151" s="20"/>
      <c r="E151" s="89"/>
      <c r="F151" s="143"/>
      <c r="G151" s="108"/>
      <c r="H151" s="99"/>
      <c r="I151" s="102"/>
      <c r="J151" s="51">
        <f t="shared" ref="J151" si="66">D151*H150</f>
        <v>0</v>
      </c>
      <c r="K151" s="51">
        <f t="shared" ref="K151" si="67">D151*I150</f>
        <v>0</v>
      </c>
      <c r="L151" s="174"/>
    </row>
    <row r="152" spans="1:12" s="18" customFormat="1" ht="12.75" customHeight="1">
      <c r="A152" s="150"/>
      <c r="B152" s="15" t="s">
        <v>96</v>
      </c>
      <c r="C152" s="30" t="s">
        <v>74</v>
      </c>
      <c r="D152" s="20"/>
      <c r="E152" s="89"/>
      <c r="F152" s="143"/>
      <c r="G152" s="108"/>
      <c r="H152" s="99"/>
      <c r="I152" s="102"/>
      <c r="J152" s="51">
        <f t="shared" ref="J152" si="68">D152*H150</f>
        <v>0</v>
      </c>
      <c r="K152" s="51">
        <f t="shared" ref="K152" si="69">D152*I150</f>
        <v>0</v>
      </c>
      <c r="L152" s="174"/>
    </row>
    <row r="153" spans="1:12" s="18" customFormat="1" ht="12.75" customHeight="1">
      <c r="A153" s="150"/>
      <c r="B153" s="15" t="s">
        <v>96</v>
      </c>
      <c r="C153" s="30" t="s">
        <v>75</v>
      </c>
      <c r="D153" s="20"/>
      <c r="E153" s="89"/>
      <c r="F153" s="143"/>
      <c r="G153" s="108"/>
      <c r="H153" s="99"/>
      <c r="I153" s="102"/>
      <c r="J153" s="51">
        <f t="shared" ref="J153" si="70">D153*H150</f>
        <v>0</v>
      </c>
      <c r="K153" s="51">
        <f t="shared" ref="K153" si="71">D153*I150</f>
        <v>0</v>
      </c>
      <c r="L153" s="174"/>
    </row>
    <row r="154" spans="1:12" s="18" customFormat="1" ht="12.75" customHeight="1">
      <c r="A154" s="150"/>
      <c r="B154" s="15" t="s">
        <v>96</v>
      </c>
      <c r="C154" s="30"/>
      <c r="D154" s="22"/>
      <c r="E154" s="89"/>
      <c r="F154" s="143"/>
      <c r="G154" s="127"/>
      <c r="H154" s="99"/>
      <c r="I154" s="102"/>
      <c r="J154" s="51"/>
      <c r="K154" s="51"/>
      <c r="L154" s="174"/>
    </row>
    <row r="155" spans="1:12" s="18" customFormat="1" ht="12.75" customHeight="1" thickBot="1">
      <c r="A155" s="151"/>
      <c r="B155" s="23" t="s">
        <v>96</v>
      </c>
      <c r="C155" s="31"/>
      <c r="D155" s="25"/>
      <c r="E155" s="90"/>
      <c r="F155" s="144"/>
      <c r="G155" s="109"/>
      <c r="H155" s="100"/>
      <c r="I155" s="103"/>
      <c r="J155" s="52"/>
      <c r="K155" s="52"/>
      <c r="L155" s="175"/>
    </row>
    <row r="156" spans="1:12" s="18" customFormat="1" ht="12.75" customHeight="1">
      <c r="A156" s="149">
        <v>26</v>
      </c>
      <c r="B156" s="28" t="s">
        <v>98</v>
      </c>
      <c r="C156" s="29" t="s">
        <v>72</v>
      </c>
      <c r="D156" s="17"/>
      <c r="E156" s="88" t="s">
        <v>99</v>
      </c>
      <c r="F156" s="142"/>
      <c r="G156" s="107" t="s">
        <v>13</v>
      </c>
      <c r="H156" s="98">
        <v>290</v>
      </c>
      <c r="I156" s="101">
        <v>319</v>
      </c>
      <c r="J156" s="53">
        <f t="shared" ref="J156" si="72">D156*H156</f>
        <v>0</v>
      </c>
      <c r="K156" s="53">
        <f t="shared" ref="K156" si="73">D156*I156</f>
        <v>0</v>
      </c>
      <c r="L156" s="173">
        <v>435</v>
      </c>
    </row>
    <row r="157" spans="1:12" s="18" customFormat="1" ht="12.75" customHeight="1">
      <c r="A157" s="150"/>
      <c r="B157" s="15" t="s">
        <v>98</v>
      </c>
      <c r="C157" s="30" t="s">
        <v>73</v>
      </c>
      <c r="D157" s="20"/>
      <c r="E157" s="89"/>
      <c r="F157" s="143"/>
      <c r="G157" s="108"/>
      <c r="H157" s="99"/>
      <c r="I157" s="102"/>
      <c r="J157" s="51">
        <f t="shared" ref="J157" si="74">D157*H156</f>
        <v>0</v>
      </c>
      <c r="K157" s="51">
        <f t="shared" ref="K157" si="75">D157*I156</f>
        <v>0</v>
      </c>
      <c r="L157" s="174"/>
    </row>
    <row r="158" spans="1:12" s="18" customFormat="1" ht="12.75" customHeight="1">
      <c r="A158" s="150"/>
      <c r="B158" s="15" t="s">
        <v>98</v>
      </c>
      <c r="C158" s="30" t="s">
        <v>74</v>
      </c>
      <c r="D158" s="20"/>
      <c r="E158" s="89"/>
      <c r="F158" s="143"/>
      <c r="G158" s="108"/>
      <c r="H158" s="99"/>
      <c r="I158" s="102"/>
      <c r="J158" s="51">
        <f t="shared" ref="J158" si="76">D158*H156</f>
        <v>0</v>
      </c>
      <c r="K158" s="51">
        <f t="shared" ref="K158" si="77">D158*I156</f>
        <v>0</v>
      </c>
      <c r="L158" s="174"/>
    </row>
    <row r="159" spans="1:12" s="18" customFormat="1" ht="12.75" customHeight="1">
      <c r="A159" s="150"/>
      <c r="B159" s="15" t="s">
        <v>98</v>
      </c>
      <c r="C159" s="30" t="s">
        <v>75</v>
      </c>
      <c r="D159" s="20"/>
      <c r="E159" s="89"/>
      <c r="F159" s="143"/>
      <c r="G159" s="108"/>
      <c r="H159" s="99"/>
      <c r="I159" s="102"/>
      <c r="J159" s="51">
        <f t="shared" ref="J159" si="78">D159*H156</f>
        <v>0</v>
      </c>
      <c r="K159" s="51">
        <f t="shared" ref="K159" si="79">D159*I156</f>
        <v>0</v>
      </c>
      <c r="L159" s="174"/>
    </row>
    <row r="160" spans="1:12" s="18" customFormat="1" ht="12.75" customHeight="1">
      <c r="A160" s="150"/>
      <c r="B160" s="15" t="s">
        <v>98</v>
      </c>
      <c r="C160" s="30"/>
      <c r="D160" s="22"/>
      <c r="E160" s="89"/>
      <c r="F160" s="143"/>
      <c r="G160" s="127"/>
      <c r="H160" s="99"/>
      <c r="I160" s="102"/>
      <c r="J160" s="51"/>
      <c r="K160" s="51"/>
      <c r="L160" s="174"/>
    </row>
    <row r="161" spans="1:12" s="18" customFormat="1" ht="12.75" customHeight="1" thickBot="1">
      <c r="A161" s="151"/>
      <c r="B161" s="23" t="s">
        <v>98</v>
      </c>
      <c r="C161" s="31"/>
      <c r="D161" s="25"/>
      <c r="E161" s="90"/>
      <c r="F161" s="144"/>
      <c r="G161" s="109"/>
      <c r="H161" s="100"/>
      <c r="I161" s="103"/>
      <c r="J161" s="52"/>
      <c r="K161" s="52"/>
      <c r="L161" s="175"/>
    </row>
    <row r="162" spans="1:12" s="18" customFormat="1" ht="12.75" customHeight="1">
      <c r="A162" s="149">
        <v>27</v>
      </c>
      <c r="B162" s="28" t="s">
        <v>100</v>
      </c>
      <c r="C162" s="29" t="s">
        <v>72</v>
      </c>
      <c r="D162" s="17"/>
      <c r="E162" s="88" t="s">
        <v>101</v>
      </c>
      <c r="F162" s="142"/>
      <c r="G162" s="107" t="s">
        <v>8</v>
      </c>
      <c r="H162" s="98">
        <v>290</v>
      </c>
      <c r="I162" s="101">
        <v>319</v>
      </c>
      <c r="J162" s="53">
        <f t="shared" ref="J162" si="80">D162*H162</f>
        <v>0</v>
      </c>
      <c r="K162" s="53">
        <f t="shared" ref="K162" si="81">D162*I162</f>
        <v>0</v>
      </c>
      <c r="L162" s="173">
        <v>435</v>
      </c>
    </row>
    <row r="163" spans="1:12" s="18" customFormat="1" ht="12.75" customHeight="1">
      <c r="A163" s="150"/>
      <c r="B163" s="15" t="s">
        <v>100</v>
      </c>
      <c r="C163" s="30" t="s">
        <v>73</v>
      </c>
      <c r="D163" s="20"/>
      <c r="E163" s="89"/>
      <c r="F163" s="143"/>
      <c r="G163" s="108"/>
      <c r="H163" s="99"/>
      <c r="I163" s="102"/>
      <c r="J163" s="51">
        <f t="shared" ref="J163" si="82">D163*H162</f>
        <v>0</v>
      </c>
      <c r="K163" s="51">
        <f t="shared" ref="K163" si="83">D163*I162</f>
        <v>0</v>
      </c>
      <c r="L163" s="174"/>
    </row>
    <row r="164" spans="1:12" s="18" customFormat="1" ht="12.75" customHeight="1">
      <c r="A164" s="150"/>
      <c r="B164" s="15" t="s">
        <v>100</v>
      </c>
      <c r="C164" s="30" t="s">
        <v>74</v>
      </c>
      <c r="D164" s="20"/>
      <c r="E164" s="89"/>
      <c r="F164" s="143"/>
      <c r="G164" s="108"/>
      <c r="H164" s="99"/>
      <c r="I164" s="102"/>
      <c r="J164" s="51">
        <f t="shared" ref="J164" si="84">D164*H162</f>
        <v>0</v>
      </c>
      <c r="K164" s="51">
        <f t="shared" ref="K164" si="85">D164*I162</f>
        <v>0</v>
      </c>
      <c r="L164" s="174"/>
    </row>
    <row r="165" spans="1:12" s="18" customFormat="1" ht="12.75" customHeight="1">
      <c r="A165" s="150"/>
      <c r="B165" s="15" t="s">
        <v>100</v>
      </c>
      <c r="C165" s="30" t="s">
        <v>75</v>
      </c>
      <c r="D165" s="20"/>
      <c r="E165" s="89"/>
      <c r="F165" s="143"/>
      <c r="G165" s="108"/>
      <c r="H165" s="99"/>
      <c r="I165" s="102"/>
      <c r="J165" s="51">
        <f t="shared" ref="J165" si="86">D165*H162</f>
        <v>0</v>
      </c>
      <c r="K165" s="51">
        <f t="shared" ref="K165" si="87">D165*I162</f>
        <v>0</v>
      </c>
      <c r="L165" s="174"/>
    </row>
    <row r="166" spans="1:12" s="18" customFormat="1" ht="12.75" customHeight="1">
      <c r="A166" s="150"/>
      <c r="B166" s="15" t="s">
        <v>100</v>
      </c>
      <c r="C166" s="30"/>
      <c r="D166" s="22"/>
      <c r="E166" s="89"/>
      <c r="F166" s="143"/>
      <c r="G166" s="127"/>
      <c r="H166" s="99"/>
      <c r="I166" s="102"/>
      <c r="J166" s="51"/>
      <c r="K166" s="51"/>
      <c r="L166" s="174"/>
    </row>
    <row r="167" spans="1:12" s="18" customFormat="1" ht="12.75" customHeight="1" thickBot="1">
      <c r="A167" s="151"/>
      <c r="B167" s="23" t="s">
        <v>100</v>
      </c>
      <c r="C167" s="31"/>
      <c r="D167" s="25"/>
      <c r="E167" s="90"/>
      <c r="F167" s="144"/>
      <c r="G167" s="109"/>
      <c r="H167" s="100"/>
      <c r="I167" s="103"/>
      <c r="J167" s="52"/>
      <c r="K167" s="52"/>
      <c r="L167" s="175"/>
    </row>
    <row r="168" spans="1:12" s="18" customFormat="1" ht="12.75" customHeight="1" thickBot="1">
      <c r="A168" s="32"/>
      <c r="B168" s="32"/>
      <c r="C168" s="33"/>
      <c r="D168" s="34"/>
      <c r="E168" s="45"/>
      <c r="F168" s="35"/>
      <c r="G168" s="36"/>
      <c r="H168" s="46"/>
      <c r="I168" s="34"/>
      <c r="J168" s="37">
        <f>SUM(J4:J167)</f>
        <v>0</v>
      </c>
      <c r="K168" s="37">
        <f>SUM(K4:K167)</f>
        <v>0</v>
      </c>
      <c r="L168" s="34"/>
    </row>
    <row r="169" spans="1:12" s="18" customFormat="1" ht="26.25" customHeight="1" thickBot="1">
      <c r="A169" s="152" t="s">
        <v>128</v>
      </c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4"/>
    </row>
    <row r="170" spans="1:12" s="18" customFormat="1" ht="12.75" customHeight="1">
      <c r="A170" s="110">
        <v>1</v>
      </c>
      <c r="B170" s="26" t="s">
        <v>36</v>
      </c>
      <c r="C170" s="69" t="s">
        <v>69</v>
      </c>
      <c r="D170" s="44"/>
      <c r="E170" s="89" t="s">
        <v>102</v>
      </c>
      <c r="F170" s="143"/>
      <c r="G170" s="96" t="s">
        <v>13</v>
      </c>
      <c r="H170" s="99">
        <v>775</v>
      </c>
      <c r="I170" s="102">
        <v>853</v>
      </c>
      <c r="J170" s="54">
        <f>D170*H170</f>
        <v>0</v>
      </c>
      <c r="K170" s="54">
        <f>D170*I170</f>
        <v>0</v>
      </c>
      <c r="L170" s="113">
        <v>1163</v>
      </c>
    </row>
    <row r="171" spans="1:12" s="18" customFormat="1" ht="12.75" customHeight="1">
      <c r="A171" s="85"/>
      <c r="B171" s="15" t="s">
        <v>36</v>
      </c>
      <c r="C171" s="19" t="s">
        <v>70</v>
      </c>
      <c r="D171" s="39"/>
      <c r="E171" s="89"/>
      <c r="F171" s="143"/>
      <c r="G171" s="96"/>
      <c r="H171" s="99"/>
      <c r="I171" s="102"/>
      <c r="J171" s="48">
        <f>D171*H170</f>
        <v>0</v>
      </c>
      <c r="K171" s="48">
        <f>D171*I170</f>
        <v>0</v>
      </c>
      <c r="L171" s="113"/>
    </row>
    <row r="172" spans="1:12" s="18" customFormat="1" ht="12.75" customHeight="1">
      <c r="A172" s="85"/>
      <c r="B172" s="15" t="s">
        <v>36</v>
      </c>
      <c r="C172" s="19" t="s">
        <v>71</v>
      </c>
      <c r="D172" s="39"/>
      <c r="E172" s="89"/>
      <c r="F172" s="143"/>
      <c r="G172" s="96"/>
      <c r="H172" s="99"/>
      <c r="I172" s="102"/>
      <c r="J172" s="48">
        <f>D172*H170</f>
        <v>0</v>
      </c>
      <c r="K172" s="48">
        <f>D172*I170</f>
        <v>0</v>
      </c>
      <c r="L172" s="113"/>
    </row>
    <row r="173" spans="1:12" s="18" customFormat="1" ht="12.75" customHeight="1">
      <c r="A173" s="85"/>
      <c r="B173" s="15" t="s">
        <v>36</v>
      </c>
      <c r="C173" s="19"/>
      <c r="D173" s="39"/>
      <c r="E173" s="89"/>
      <c r="F173" s="143"/>
      <c r="G173" s="96"/>
      <c r="H173" s="99"/>
      <c r="I173" s="102"/>
      <c r="J173" s="48"/>
      <c r="K173" s="48"/>
      <c r="L173" s="113"/>
    </row>
    <row r="174" spans="1:12" s="18" customFormat="1" ht="12.75" customHeight="1">
      <c r="A174" s="86"/>
      <c r="B174" s="15" t="s">
        <v>36</v>
      </c>
      <c r="C174" s="19"/>
      <c r="D174" s="40"/>
      <c r="E174" s="89"/>
      <c r="F174" s="143"/>
      <c r="G174" s="96"/>
      <c r="H174" s="99"/>
      <c r="I174" s="102"/>
      <c r="J174" s="48"/>
      <c r="K174" s="48"/>
      <c r="L174" s="113"/>
    </row>
    <row r="175" spans="1:12" s="18" customFormat="1" ht="12.75" customHeight="1" thickBot="1">
      <c r="A175" s="87"/>
      <c r="B175" s="23" t="s">
        <v>36</v>
      </c>
      <c r="C175" s="24"/>
      <c r="D175" s="41"/>
      <c r="E175" s="90"/>
      <c r="F175" s="144"/>
      <c r="G175" s="97"/>
      <c r="H175" s="100"/>
      <c r="I175" s="103"/>
      <c r="J175" s="49"/>
      <c r="K175" s="49"/>
      <c r="L175" s="114"/>
    </row>
    <row r="176" spans="1:12" s="18" customFormat="1" ht="12.75" customHeight="1">
      <c r="A176" s="84">
        <v>2</v>
      </c>
      <c r="B176" s="26" t="s">
        <v>37</v>
      </c>
      <c r="C176" s="16" t="s">
        <v>69</v>
      </c>
      <c r="D176" s="38"/>
      <c r="E176" s="88" t="s">
        <v>38</v>
      </c>
      <c r="F176" s="142"/>
      <c r="G176" s="96" t="s">
        <v>8</v>
      </c>
      <c r="H176" s="145">
        <v>460</v>
      </c>
      <c r="I176" s="147">
        <v>506</v>
      </c>
      <c r="J176" s="54">
        <f>D176*H176</f>
        <v>0</v>
      </c>
      <c r="K176" s="47">
        <f>D176*I176</f>
        <v>0</v>
      </c>
      <c r="L176" s="138">
        <v>690</v>
      </c>
    </row>
    <row r="177" spans="1:12" s="18" customFormat="1" ht="12.75" customHeight="1">
      <c r="A177" s="85"/>
      <c r="B177" s="15" t="s">
        <v>37</v>
      </c>
      <c r="C177" s="19" t="s">
        <v>70</v>
      </c>
      <c r="D177" s="39"/>
      <c r="E177" s="89"/>
      <c r="F177" s="143"/>
      <c r="G177" s="96"/>
      <c r="H177" s="146"/>
      <c r="I177" s="148"/>
      <c r="J177" s="48">
        <f>D177*H176</f>
        <v>0</v>
      </c>
      <c r="K177" s="48">
        <f>D177*I176</f>
        <v>0</v>
      </c>
      <c r="L177" s="134"/>
    </row>
    <row r="178" spans="1:12" s="18" customFormat="1" ht="12.75" customHeight="1">
      <c r="A178" s="85"/>
      <c r="B178" s="15" t="s">
        <v>37</v>
      </c>
      <c r="C178" s="19" t="s">
        <v>71</v>
      </c>
      <c r="D178" s="39"/>
      <c r="E178" s="89"/>
      <c r="F178" s="143"/>
      <c r="G178" s="96"/>
      <c r="H178" s="146"/>
      <c r="I178" s="148"/>
      <c r="J178" s="48">
        <f>D178*H176</f>
        <v>0</v>
      </c>
      <c r="K178" s="48">
        <f>D178*I176</f>
        <v>0</v>
      </c>
      <c r="L178" s="134"/>
    </row>
    <row r="179" spans="1:12" s="18" customFormat="1" ht="12.75" customHeight="1">
      <c r="A179" s="85"/>
      <c r="B179" s="15" t="s">
        <v>37</v>
      </c>
      <c r="C179" s="19" t="s">
        <v>72</v>
      </c>
      <c r="D179" s="39"/>
      <c r="E179" s="89"/>
      <c r="F179" s="143"/>
      <c r="G179" s="96"/>
      <c r="H179" s="99">
        <v>510</v>
      </c>
      <c r="I179" s="102">
        <v>561</v>
      </c>
      <c r="J179" s="48">
        <f>D179*H179</f>
        <v>0</v>
      </c>
      <c r="K179" s="48">
        <f>D179*I179</f>
        <v>0</v>
      </c>
      <c r="L179" s="134">
        <v>765</v>
      </c>
    </row>
    <row r="180" spans="1:12" s="18" customFormat="1" ht="12.75" customHeight="1">
      <c r="A180" s="86"/>
      <c r="B180" s="15" t="s">
        <v>37</v>
      </c>
      <c r="C180" s="19" t="s">
        <v>73</v>
      </c>
      <c r="D180" s="40"/>
      <c r="E180" s="89"/>
      <c r="F180" s="143"/>
      <c r="G180" s="96"/>
      <c r="H180" s="99"/>
      <c r="I180" s="102"/>
      <c r="J180" s="48">
        <f>D180*H179</f>
        <v>0</v>
      </c>
      <c r="K180" s="48">
        <f>D180*I179</f>
        <v>0</v>
      </c>
      <c r="L180" s="134"/>
    </row>
    <row r="181" spans="1:12" s="18" customFormat="1" ht="12.75" customHeight="1">
      <c r="A181" s="86"/>
      <c r="B181" s="15" t="s">
        <v>37</v>
      </c>
      <c r="C181" s="21" t="s">
        <v>74</v>
      </c>
      <c r="D181" s="40"/>
      <c r="E181" s="89"/>
      <c r="F181" s="143"/>
      <c r="G181" s="96"/>
      <c r="H181" s="99"/>
      <c r="I181" s="102"/>
      <c r="J181" s="50">
        <f>D181*H179</f>
        <v>0</v>
      </c>
      <c r="K181" s="50">
        <f>D181*I179</f>
        <v>0</v>
      </c>
      <c r="L181" s="134"/>
    </row>
    <row r="182" spans="1:12" s="18" customFormat="1" ht="12.75" customHeight="1" thickBot="1">
      <c r="A182" s="87"/>
      <c r="B182" s="23" t="s">
        <v>37</v>
      </c>
      <c r="C182" s="24" t="s">
        <v>75</v>
      </c>
      <c r="D182" s="41"/>
      <c r="E182" s="90"/>
      <c r="F182" s="144"/>
      <c r="G182" s="97"/>
      <c r="H182" s="100"/>
      <c r="I182" s="103"/>
      <c r="J182" s="49">
        <f>D182*H179</f>
        <v>0</v>
      </c>
      <c r="K182" s="49">
        <f>D182*I179</f>
        <v>0</v>
      </c>
      <c r="L182" s="135"/>
    </row>
    <row r="183" spans="1:12" s="18" customFormat="1" ht="12.75" customHeight="1">
      <c r="A183" s="84">
        <v>3</v>
      </c>
      <c r="B183" s="26" t="s">
        <v>39</v>
      </c>
      <c r="C183" s="16" t="s">
        <v>69</v>
      </c>
      <c r="D183" s="38"/>
      <c r="E183" s="88" t="s">
        <v>40</v>
      </c>
      <c r="F183" s="142"/>
      <c r="G183" s="95" t="s">
        <v>8</v>
      </c>
      <c r="H183" s="98">
        <v>460</v>
      </c>
      <c r="I183" s="101">
        <v>506</v>
      </c>
      <c r="J183" s="47">
        <f>D183*H183</f>
        <v>0</v>
      </c>
      <c r="K183" s="47">
        <f>D183*I183</f>
        <v>0</v>
      </c>
      <c r="L183" s="113">
        <v>690</v>
      </c>
    </row>
    <row r="184" spans="1:12" s="18" customFormat="1" ht="12.75" customHeight="1">
      <c r="A184" s="85"/>
      <c r="B184" s="15" t="s">
        <v>39</v>
      </c>
      <c r="C184" s="19" t="s">
        <v>70</v>
      </c>
      <c r="D184" s="39"/>
      <c r="E184" s="89"/>
      <c r="F184" s="143"/>
      <c r="G184" s="96"/>
      <c r="H184" s="99"/>
      <c r="I184" s="102"/>
      <c r="J184" s="48">
        <f>D184*H183</f>
        <v>0</v>
      </c>
      <c r="K184" s="48">
        <f>D184*I183</f>
        <v>0</v>
      </c>
      <c r="L184" s="113"/>
    </row>
    <row r="185" spans="1:12" s="18" customFormat="1" ht="12.75" customHeight="1">
      <c r="A185" s="85"/>
      <c r="B185" s="15" t="s">
        <v>39</v>
      </c>
      <c r="C185" s="19" t="s">
        <v>71</v>
      </c>
      <c r="D185" s="39"/>
      <c r="E185" s="89"/>
      <c r="F185" s="143"/>
      <c r="G185" s="96"/>
      <c r="H185" s="99"/>
      <c r="I185" s="102"/>
      <c r="J185" s="48">
        <f>D185*H183</f>
        <v>0</v>
      </c>
      <c r="K185" s="48">
        <f>D185*I183</f>
        <v>0</v>
      </c>
      <c r="L185" s="113"/>
    </row>
    <row r="186" spans="1:12" s="18" customFormat="1" ht="12.75" customHeight="1">
      <c r="A186" s="85"/>
      <c r="B186" s="15" t="s">
        <v>39</v>
      </c>
      <c r="C186" s="19"/>
      <c r="D186" s="39"/>
      <c r="E186" s="89"/>
      <c r="F186" s="143"/>
      <c r="G186" s="96"/>
      <c r="H186" s="99"/>
      <c r="I186" s="102"/>
      <c r="J186" s="48"/>
      <c r="K186" s="48"/>
      <c r="L186" s="113"/>
    </row>
    <row r="187" spans="1:12" s="18" customFormat="1" ht="12.75" customHeight="1">
      <c r="A187" s="86"/>
      <c r="B187" s="15" t="s">
        <v>39</v>
      </c>
      <c r="C187" s="19"/>
      <c r="D187" s="40"/>
      <c r="E187" s="89"/>
      <c r="F187" s="143"/>
      <c r="G187" s="96"/>
      <c r="H187" s="99"/>
      <c r="I187" s="102"/>
      <c r="J187" s="48"/>
      <c r="K187" s="48"/>
      <c r="L187" s="113"/>
    </row>
    <row r="188" spans="1:12" s="18" customFormat="1" ht="12.75" customHeight="1" thickBot="1">
      <c r="A188" s="87"/>
      <c r="B188" s="23" t="s">
        <v>39</v>
      </c>
      <c r="C188" s="24"/>
      <c r="D188" s="41"/>
      <c r="E188" s="90"/>
      <c r="F188" s="144"/>
      <c r="G188" s="97"/>
      <c r="H188" s="100"/>
      <c r="I188" s="103"/>
      <c r="J188" s="49"/>
      <c r="K188" s="49"/>
      <c r="L188" s="114"/>
    </row>
    <row r="189" spans="1:12" s="18" customFormat="1" ht="12.75" customHeight="1">
      <c r="A189" s="84">
        <v>4</v>
      </c>
      <c r="B189" s="26" t="s">
        <v>41</v>
      </c>
      <c r="C189" s="16" t="s">
        <v>69</v>
      </c>
      <c r="D189" s="38"/>
      <c r="E189" s="115" t="s">
        <v>17</v>
      </c>
      <c r="F189" s="118"/>
      <c r="G189" s="107" t="s">
        <v>13</v>
      </c>
      <c r="H189" s="98">
        <v>460</v>
      </c>
      <c r="I189" s="101">
        <v>506</v>
      </c>
      <c r="J189" s="47">
        <f>D189*H189</f>
        <v>0</v>
      </c>
      <c r="K189" s="47">
        <f>D189*I189</f>
        <v>0</v>
      </c>
      <c r="L189" s="112">
        <v>690</v>
      </c>
    </row>
    <row r="190" spans="1:12" s="18" customFormat="1" ht="12.75" customHeight="1">
      <c r="A190" s="85"/>
      <c r="B190" s="15" t="s">
        <v>41</v>
      </c>
      <c r="C190" s="19" t="s">
        <v>70</v>
      </c>
      <c r="D190" s="39"/>
      <c r="E190" s="116"/>
      <c r="F190" s="119"/>
      <c r="G190" s="108"/>
      <c r="H190" s="99"/>
      <c r="I190" s="102"/>
      <c r="J190" s="48">
        <f>D190*H189</f>
        <v>0</v>
      </c>
      <c r="K190" s="48">
        <f>D190*I189</f>
        <v>0</v>
      </c>
      <c r="L190" s="113"/>
    </row>
    <row r="191" spans="1:12" s="18" customFormat="1" ht="12.75" customHeight="1">
      <c r="A191" s="85"/>
      <c r="B191" s="15" t="s">
        <v>41</v>
      </c>
      <c r="C191" s="19" t="s">
        <v>71</v>
      </c>
      <c r="D191" s="39"/>
      <c r="E191" s="116"/>
      <c r="F191" s="119"/>
      <c r="G191" s="108"/>
      <c r="H191" s="99"/>
      <c r="I191" s="102"/>
      <c r="J191" s="48">
        <f>D191*H189</f>
        <v>0</v>
      </c>
      <c r="K191" s="48">
        <f>D191*I189</f>
        <v>0</v>
      </c>
      <c r="L191" s="113"/>
    </row>
    <row r="192" spans="1:12" s="18" customFormat="1" ht="12.75" customHeight="1">
      <c r="A192" s="85"/>
      <c r="B192" s="15" t="s">
        <v>41</v>
      </c>
      <c r="C192" s="19"/>
      <c r="D192" s="39"/>
      <c r="E192" s="116"/>
      <c r="F192" s="119"/>
      <c r="G192" s="108"/>
      <c r="H192" s="99"/>
      <c r="I192" s="102"/>
      <c r="J192" s="48"/>
      <c r="K192" s="48"/>
      <c r="L192" s="113"/>
    </row>
    <row r="193" spans="1:12" s="18" customFormat="1" ht="12.75" customHeight="1">
      <c r="A193" s="86"/>
      <c r="B193" s="15" t="s">
        <v>41</v>
      </c>
      <c r="C193" s="19"/>
      <c r="D193" s="40"/>
      <c r="E193" s="125"/>
      <c r="F193" s="119"/>
      <c r="G193" s="108"/>
      <c r="H193" s="99"/>
      <c r="I193" s="102"/>
      <c r="J193" s="48"/>
      <c r="K193" s="48"/>
      <c r="L193" s="113"/>
    </row>
    <row r="194" spans="1:12" s="18" customFormat="1" ht="12.75" customHeight="1" thickBot="1">
      <c r="A194" s="87"/>
      <c r="B194" s="23" t="s">
        <v>41</v>
      </c>
      <c r="C194" s="24"/>
      <c r="D194" s="41"/>
      <c r="E194" s="117"/>
      <c r="F194" s="120"/>
      <c r="G194" s="109"/>
      <c r="H194" s="100"/>
      <c r="I194" s="103"/>
      <c r="J194" s="49"/>
      <c r="K194" s="49"/>
      <c r="L194" s="114"/>
    </row>
    <row r="195" spans="1:12" s="18" customFormat="1" ht="12.75" customHeight="1">
      <c r="A195" s="84">
        <v>5</v>
      </c>
      <c r="B195" s="26" t="s">
        <v>42</v>
      </c>
      <c r="C195" s="16" t="s">
        <v>69</v>
      </c>
      <c r="D195" s="38"/>
      <c r="E195" s="115" t="s">
        <v>43</v>
      </c>
      <c r="F195" s="118"/>
      <c r="G195" s="107" t="s">
        <v>8</v>
      </c>
      <c r="H195" s="98">
        <v>460</v>
      </c>
      <c r="I195" s="101">
        <v>506</v>
      </c>
      <c r="J195" s="47">
        <f>D195*H195</f>
        <v>0</v>
      </c>
      <c r="K195" s="47">
        <f>D195*I195</f>
        <v>0</v>
      </c>
      <c r="L195" s="112">
        <v>690</v>
      </c>
    </row>
    <row r="196" spans="1:12" s="18" customFormat="1" ht="12.75" customHeight="1">
      <c r="A196" s="85"/>
      <c r="B196" s="15" t="s">
        <v>42</v>
      </c>
      <c r="C196" s="19" t="s">
        <v>70</v>
      </c>
      <c r="D196" s="39"/>
      <c r="E196" s="116"/>
      <c r="F196" s="119"/>
      <c r="G196" s="108"/>
      <c r="H196" s="99"/>
      <c r="I196" s="102"/>
      <c r="J196" s="48">
        <f>D196*H195</f>
        <v>0</v>
      </c>
      <c r="K196" s="48">
        <f>D196*I195</f>
        <v>0</v>
      </c>
      <c r="L196" s="113"/>
    </row>
    <row r="197" spans="1:12" s="18" customFormat="1" ht="12.75" customHeight="1">
      <c r="A197" s="85"/>
      <c r="B197" s="15" t="s">
        <v>42</v>
      </c>
      <c r="C197" s="19" t="s">
        <v>71</v>
      </c>
      <c r="D197" s="39"/>
      <c r="E197" s="116"/>
      <c r="F197" s="119"/>
      <c r="G197" s="108"/>
      <c r="H197" s="99"/>
      <c r="I197" s="102"/>
      <c r="J197" s="48">
        <f>D197*H195</f>
        <v>0</v>
      </c>
      <c r="K197" s="48">
        <f>D197*I195</f>
        <v>0</v>
      </c>
      <c r="L197" s="113"/>
    </row>
    <row r="198" spans="1:12" s="18" customFormat="1" ht="12.75" customHeight="1">
      <c r="A198" s="85"/>
      <c r="B198" s="15" t="s">
        <v>42</v>
      </c>
      <c r="C198" s="19"/>
      <c r="D198" s="39"/>
      <c r="E198" s="116"/>
      <c r="F198" s="119"/>
      <c r="G198" s="108"/>
      <c r="H198" s="99"/>
      <c r="I198" s="102"/>
      <c r="J198" s="48"/>
      <c r="K198" s="48"/>
      <c r="L198" s="113"/>
    </row>
    <row r="199" spans="1:12" s="18" customFormat="1" ht="12.75" customHeight="1">
      <c r="A199" s="86"/>
      <c r="B199" s="15" t="s">
        <v>42</v>
      </c>
      <c r="C199" s="19"/>
      <c r="D199" s="40"/>
      <c r="E199" s="125"/>
      <c r="F199" s="119"/>
      <c r="G199" s="108"/>
      <c r="H199" s="99"/>
      <c r="I199" s="102"/>
      <c r="J199" s="48"/>
      <c r="K199" s="48"/>
      <c r="L199" s="113"/>
    </row>
    <row r="200" spans="1:12" s="18" customFormat="1" ht="12.75" customHeight="1" thickBot="1">
      <c r="A200" s="87"/>
      <c r="B200" s="23" t="s">
        <v>42</v>
      </c>
      <c r="C200" s="24"/>
      <c r="D200" s="41"/>
      <c r="E200" s="117"/>
      <c r="F200" s="120"/>
      <c r="G200" s="109"/>
      <c r="H200" s="100"/>
      <c r="I200" s="103"/>
      <c r="J200" s="49"/>
      <c r="K200" s="49"/>
      <c r="L200" s="114"/>
    </row>
    <row r="201" spans="1:12" s="18" customFormat="1" ht="12.75" customHeight="1">
      <c r="A201" s="110">
        <v>6</v>
      </c>
      <c r="B201" s="26" t="s">
        <v>44</v>
      </c>
      <c r="C201" s="16" t="s">
        <v>69</v>
      </c>
      <c r="D201" s="38"/>
      <c r="E201" s="115" t="s">
        <v>45</v>
      </c>
      <c r="F201" s="118"/>
      <c r="G201" s="107" t="s">
        <v>8</v>
      </c>
      <c r="H201" s="98">
        <v>630</v>
      </c>
      <c r="I201" s="101">
        <v>693</v>
      </c>
      <c r="J201" s="47">
        <f>D201*H201</f>
        <v>0</v>
      </c>
      <c r="K201" s="47">
        <f>D201*I201</f>
        <v>0</v>
      </c>
      <c r="L201" s="112">
        <v>845</v>
      </c>
    </row>
    <row r="202" spans="1:12" s="18" customFormat="1" ht="12.75" customHeight="1">
      <c r="A202" s="85"/>
      <c r="B202" s="15" t="s">
        <v>44</v>
      </c>
      <c r="C202" s="19" t="s">
        <v>70</v>
      </c>
      <c r="D202" s="39"/>
      <c r="E202" s="116"/>
      <c r="F202" s="119"/>
      <c r="G202" s="108"/>
      <c r="H202" s="99"/>
      <c r="I202" s="102"/>
      <c r="J202" s="48">
        <f>D202*H201</f>
        <v>0</v>
      </c>
      <c r="K202" s="48">
        <f>D202*I201</f>
        <v>0</v>
      </c>
      <c r="L202" s="113"/>
    </row>
    <row r="203" spans="1:12" s="18" customFormat="1" ht="12.75" customHeight="1">
      <c r="A203" s="85"/>
      <c r="B203" s="15" t="s">
        <v>44</v>
      </c>
      <c r="C203" s="19" t="s">
        <v>71</v>
      </c>
      <c r="D203" s="39"/>
      <c r="E203" s="116"/>
      <c r="F203" s="119"/>
      <c r="G203" s="108"/>
      <c r="H203" s="99"/>
      <c r="I203" s="102"/>
      <c r="J203" s="48">
        <f>D203*H201</f>
        <v>0</v>
      </c>
      <c r="K203" s="48">
        <f>D203*I201</f>
        <v>0</v>
      </c>
      <c r="L203" s="113"/>
    </row>
    <row r="204" spans="1:12" s="18" customFormat="1" ht="12.75" customHeight="1">
      <c r="A204" s="85"/>
      <c r="B204" s="15" t="s">
        <v>44</v>
      </c>
      <c r="C204" s="19"/>
      <c r="D204" s="39"/>
      <c r="E204" s="116"/>
      <c r="F204" s="119"/>
      <c r="G204" s="108"/>
      <c r="H204" s="99"/>
      <c r="I204" s="102"/>
      <c r="J204" s="48"/>
      <c r="K204" s="48"/>
      <c r="L204" s="113"/>
    </row>
    <row r="205" spans="1:12" s="18" customFormat="1" ht="12.75" customHeight="1">
      <c r="A205" s="86"/>
      <c r="B205" s="15" t="s">
        <v>44</v>
      </c>
      <c r="C205" s="19"/>
      <c r="D205" s="39"/>
      <c r="E205" s="116"/>
      <c r="F205" s="119"/>
      <c r="G205" s="108"/>
      <c r="H205" s="99"/>
      <c r="I205" s="102"/>
      <c r="J205" s="48"/>
      <c r="K205" s="48"/>
      <c r="L205" s="113"/>
    </row>
    <row r="206" spans="1:12" s="18" customFormat="1" ht="12.75" customHeight="1" thickBot="1">
      <c r="A206" s="87"/>
      <c r="B206" s="23" t="s">
        <v>44</v>
      </c>
      <c r="C206" s="24"/>
      <c r="D206" s="41"/>
      <c r="E206" s="117"/>
      <c r="F206" s="120"/>
      <c r="G206" s="109"/>
      <c r="H206" s="100"/>
      <c r="I206" s="103"/>
      <c r="J206" s="49"/>
      <c r="K206" s="49"/>
      <c r="L206" s="114"/>
    </row>
    <row r="207" spans="1:12" s="18" customFormat="1" ht="12.75" customHeight="1">
      <c r="A207" s="84">
        <v>7</v>
      </c>
      <c r="B207" s="26" t="s">
        <v>46</v>
      </c>
      <c r="C207" s="16" t="s">
        <v>69</v>
      </c>
      <c r="D207" s="38"/>
      <c r="E207" s="115" t="s">
        <v>47</v>
      </c>
      <c r="F207" s="118"/>
      <c r="G207" s="107" t="s">
        <v>8</v>
      </c>
      <c r="H207" s="98">
        <v>690</v>
      </c>
      <c r="I207" s="101">
        <v>759</v>
      </c>
      <c r="J207" s="47">
        <f>D207*H207</f>
        <v>0</v>
      </c>
      <c r="K207" s="47">
        <f>D207*I207</f>
        <v>0</v>
      </c>
      <c r="L207" s="112">
        <v>1035</v>
      </c>
    </row>
    <row r="208" spans="1:12" s="18" customFormat="1" ht="12.75" customHeight="1">
      <c r="A208" s="85"/>
      <c r="B208" s="15" t="s">
        <v>46</v>
      </c>
      <c r="C208" s="19" t="s">
        <v>70</v>
      </c>
      <c r="D208" s="39"/>
      <c r="E208" s="116"/>
      <c r="F208" s="119"/>
      <c r="G208" s="108"/>
      <c r="H208" s="99"/>
      <c r="I208" s="102"/>
      <c r="J208" s="48">
        <f>D208*H207</f>
        <v>0</v>
      </c>
      <c r="K208" s="48">
        <f>D208*I207</f>
        <v>0</v>
      </c>
      <c r="L208" s="113"/>
    </row>
    <row r="209" spans="1:12" s="18" customFormat="1" ht="12.75" customHeight="1">
      <c r="A209" s="85"/>
      <c r="B209" s="15" t="s">
        <v>46</v>
      </c>
      <c r="C209" s="19" t="s">
        <v>71</v>
      </c>
      <c r="D209" s="39"/>
      <c r="E209" s="116"/>
      <c r="F209" s="119"/>
      <c r="G209" s="108"/>
      <c r="H209" s="99"/>
      <c r="I209" s="102"/>
      <c r="J209" s="48">
        <f>D209*H207</f>
        <v>0</v>
      </c>
      <c r="K209" s="48">
        <f>D209*I207</f>
        <v>0</v>
      </c>
      <c r="L209" s="113"/>
    </row>
    <row r="210" spans="1:12" s="18" customFormat="1" ht="12.75" customHeight="1">
      <c r="A210" s="85"/>
      <c r="B210" s="15" t="s">
        <v>46</v>
      </c>
      <c r="C210" s="19"/>
      <c r="D210" s="39"/>
      <c r="E210" s="116"/>
      <c r="F210" s="119"/>
      <c r="G210" s="108"/>
      <c r="H210" s="99"/>
      <c r="I210" s="102"/>
      <c r="J210" s="48"/>
      <c r="K210" s="48"/>
      <c r="L210" s="113"/>
    </row>
    <row r="211" spans="1:12" s="18" customFormat="1" ht="12.75" customHeight="1">
      <c r="A211" s="86"/>
      <c r="B211" s="15" t="s">
        <v>46</v>
      </c>
      <c r="C211" s="19"/>
      <c r="D211" s="39"/>
      <c r="E211" s="116"/>
      <c r="F211" s="119"/>
      <c r="G211" s="108"/>
      <c r="H211" s="99"/>
      <c r="I211" s="102"/>
      <c r="J211" s="48"/>
      <c r="K211" s="48"/>
      <c r="L211" s="113"/>
    </row>
    <row r="212" spans="1:12" s="18" customFormat="1" ht="12.75" customHeight="1" thickBot="1">
      <c r="A212" s="87"/>
      <c r="B212" s="23" t="s">
        <v>46</v>
      </c>
      <c r="C212" s="24"/>
      <c r="D212" s="41"/>
      <c r="E212" s="117"/>
      <c r="F212" s="120"/>
      <c r="G212" s="109"/>
      <c r="H212" s="100"/>
      <c r="I212" s="103"/>
      <c r="J212" s="49"/>
      <c r="K212" s="49"/>
      <c r="L212" s="114"/>
    </row>
    <row r="213" spans="1:12" s="18" customFormat="1" ht="12.75" customHeight="1">
      <c r="A213" s="84">
        <v>8</v>
      </c>
      <c r="B213" s="26" t="s">
        <v>48</v>
      </c>
      <c r="C213" s="16" t="s">
        <v>69</v>
      </c>
      <c r="D213" s="38"/>
      <c r="E213" s="115" t="s">
        <v>49</v>
      </c>
      <c r="F213" s="118"/>
      <c r="G213" s="107" t="s">
        <v>8</v>
      </c>
      <c r="H213" s="98">
        <v>579</v>
      </c>
      <c r="I213" s="101">
        <v>637</v>
      </c>
      <c r="J213" s="47">
        <f>D213*H213</f>
        <v>0</v>
      </c>
      <c r="K213" s="47">
        <f>D213*I213</f>
        <v>0</v>
      </c>
      <c r="L213" s="112">
        <v>868.5</v>
      </c>
    </row>
    <row r="214" spans="1:12" s="18" customFormat="1" ht="12.75" customHeight="1">
      <c r="A214" s="85"/>
      <c r="B214" s="15" t="s">
        <v>48</v>
      </c>
      <c r="C214" s="19" t="s">
        <v>70</v>
      </c>
      <c r="D214" s="39"/>
      <c r="E214" s="116"/>
      <c r="F214" s="119"/>
      <c r="G214" s="108"/>
      <c r="H214" s="99"/>
      <c r="I214" s="102"/>
      <c r="J214" s="48">
        <f>D214*H213</f>
        <v>0</v>
      </c>
      <c r="K214" s="48">
        <f>D214*I213</f>
        <v>0</v>
      </c>
      <c r="L214" s="113"/>
    </row>
    <row r="215" spans="1:12" s="18" customFormat="1" ht="12.75" customHeight="1">
      <c r="A215" s="85"/>
      <c r="B215" s="15" t="s">
        <v>48</v>
      </c>
      <c r="C215" s="19" t="s">
        <v>71</v>
      </c>
      <c r="D215" s="39"/>
      <c r="E215" s="116"/>
      <c r="F215" s="119"/>
      <c r="G215" s="108"/>
      <c r="H215" s="99"/>
      <c r="I215" s="102"/>
      <c r="J215" s="48">
        <f>D215*H213</f>
        <v>0</v>
      </c>
      <c r="K215" s="48">
        <f>D215*I213</f>
        <v>0</v>
      </c>
      <c r="L215" s="113"/>
    </row>
    <row r="216" spans="1:12" s="18" customFormat="1" ht="12.75" customHeight="1">
      <c r="A216" s="85"/>
      <c r="B216" s="15" t="s">
        <v>48</v>
      </c>
      <c r="C216" s="19"/>
      <c r="D216" s="39"/>
      <c r="E216" s="116"/>
      <c r="F216" s="119"/>
      <c r="G216" s="108"/>
      <c r="H216" s="99"/>
      <c r="I216" s="102"/>
      <c r="J216" s="48"/>
      <c r="K216" s="48"/>
      <c r="L216" s="113"/>
    </row>
    <row r="217" spans="1:12" s="18" customFormat="1" ht="12.75" customHeight="1">
      <c r="A217" s="85"/>
      <c r="B217" s="15" t="s">
        <v>48</v>
      </c>
      <c r="C217" s="19"/>
      <c r="D217" s="39"/>
      <c r="E217" s="116"/>
      <c r="F217" s="119"/>
      <c r="G217" s="108"/>
      <c r="H217" s="99"/>
      <c r="I217" s="102"/>
      <c r="J217" s="48"/>
      <c r="K217" s="48"/>
      <c r="L217" s="113"/>
    </row>
    <row r="218" spans="1:12" s="18" customFormat="1" ht="12.75" customHeight="1" thickBot="1">
      <c r="A218" s="87"/>
      <c r="B218" s="23" t="s">
        <v>48</v>
      </c>
      <c r="C218" s="24"/>
      <c r="D218" s="41"/>
      <c r="E218" s="117"/>
      <c r="F218" s="120"/>
      <c r="G218" s="109"/>
      <c r="H218" s="100"/>
      <c r="I218" s="103"/>
      <c r="J218" s="49"/>
      <c r="K218" s="49"/>
      <c r="L218" s="114"/>
    </row>
    <row r="219" spans="1:12" s="42" customFormat="1" ht="12.75" customHeight="1">
      <c r="A219" s="84">
        <v>9</v>
      </c>
      <c r="B219" s="26" t="s">
        <v>50</v>
      </c>
      <c r="C219" s="16" t="s">
        <v>69</v>
      </c>
      <c r="D219" s="38"/>
      <c r="E219" s="88" t="s">
        <v>51</v>
      </c>
      <c r="F219" s="91"/>
      <c r="G219" s="95" t="s">
        <v>8</v>
      </c>
      <c r="H219" s="136">
        <v>700</v>
      </c>
      <c r="I219" s="137">
        <v>770</v>
      </c>
      <c r="J219" s="54">
        <f>D219*H219</f>
        <v>0</v>
      </c>
      <c r="K219" s="54">
        <f>D219*I219</f>
        <v>0</v>
      </c>
      <c r="L219" s="138">
        <v>1050</v>
      </c>
    </row>
    <row r="220" spans="1:12" s="42" customFormat="1" ht="12.75" customHeight="1">
      <c r="A220" s="85"/>
      <c r="B220" s="15" t="s">
        <v>50</v>
      </c>
      <c r="C220" s="19" t="s">
        <v>70</v>
      </c>
      <c r="D220" s="39"/>
      <c r="E220" s="89"/>
      <c r="F220" s="92"/>
      <c r="G220" s="96"/>
      <c r="H220" s="130"/>
      <c r="I220" s="132"/>
      <c r="J220" s="48">
        <f>D220*H219</f>
        <v>0</v>
      </c>
      <c r="K220" s="48">
        <f>D220*I219</f>
        <v>0</v>
      </c>
      <c r="L220" s="134"/>
    </row>
    <row r="221" spans="1:12" s="42" customFormat="1" ht="12.75" customHeight="1">
      <c r="A221" s="85"/>
      <c r="B221" s="15" t="s">
        <v>50</v>
      </c>
      <c r="C221" s="19" t="s">
        <v>71</v>
      </c>
      <c r="D221" s="39"/>
      <c r="E221" s="89"/>
      <c r="F221" s="92"/>
      <c r="G221" s="96"/>
      <c r="H221" s="130"/>
      <c r="I221" s="132"/>
      <c r="J221" s="48">
        <f>D221*H219</f>
        <v>0</v>
      </c>
      <c r="K221" s="48">
        <f>D221*I219</f>
        <v>0</v>
      </c>
      <c r="L221" s="134"/>
    </row>
    <row r="222" spans="1:12" s="42" customFormat="1" ht="12.75" customHeight="1">
      <c r="A222" s="85"/>
      <c r="B222" s="15" t="s">
        <v>50</v>
      </c>
      <c r="C222" s="19" t="s">
        <v>72</v>
      </c>
      <c r="D222" s="39"/>
      <c r="E222" s="89"/>
      <c r="F222" s="92"/>
      <c r="G222" s="96"/>
      <c r="H222" s="139">
        <v>760</v>
      </c>
      <c r="I222" s="140">
        <v>836</v>
      </c>
      <c r="J222" s="48">
        <f>D222*H222</f>
        <v>0</v>
      </c>
      <c r="K222" s="48">
        <f>D222*I222</f>
        <v>0</v>
      </c>
      <c r="L222" s="141">
        <v>1140</v>
      </c>
    </row>
    <row r="223" spans="1:12" s="42" customFormat="1" ht="12.75" customHeight="1">
      <c r="A223" s="86"/>
      <c r="B223" s="15" t="s">
        <v>50</v>
      </c>
      <c r="C223" s="19" t="s">
        <v>73</v>
      </c>
      <c r="D223" s="39"/>
      <c r="E223" s="89"/>
      <c r="F223" s="92"/>
      <c r="G223" s="96"/>
      <c r="H223" s="121"/>
      <c r="I223" s="123"/>
      <c r="J223" s="48">
        <f>D223*H222</f>
        <v>0</v>
      </c>
      <c r="K223" s="48">
        <f>D223*I222</f>
        <v>0</v>
      </c>
      <c r="L223" s="113"/>
    </row>
    <row r="224" spans="1:12" s="42" customFormat="1" ht="12.75" customHeight="1">
      <c r="A224" s="86"/>
      <c r="B224" s="15" t="s">
        <v>50</v>
      </c>
      <c r="C224" s="21" t="s">
        <v>74</v>
      </c>
      <c r="D224" s="40"/>
      <c r="E224" s="89"/>
      <c r="F224" s="93"/>
      <c r="G224" s="96"/>
      <c r="H224" s="121"/>
      <c r="I224" s="123"/>
      <c r="J224" s="50">
        <f>D224*H222</f>
        <v>0</v>
      </c>
      <c r="K224" s="50">
        <f>D224*I222</f>
        <v>0</v>
      </c>
      <c r="L224" s="113"/>
    </row>
    <row r="225" spans="1:12" s="42" customFormat="1" ht="12.75" customHeight="1" thickBot="1">
      <c r="A225" s="87"/>
      <c r="B225" s="23" t="s">
        <v>50</v>
      </c>
      <c r="C225" s="24" t="s">
        <v>75</v>
      </c>
      <c r="D225" s="41"/>
      <c r="E225" s="90"/>
      <c r="F225" s="94"/>
      <c r="G225" s="97"/>
      <c r="H225" s="122"/>
      <c r="I225" s="124"/>
      <c r="J225" s="49">
        <f>D225*H222</f>
        <v>0</v>
      </c>
      <c r="K225" s="49">
        <f>D225*I222</f>
        <v>0</v>
      </c>
      <c r="L225" s="114"/>
    </row>
    <row r="226" spans="1:12" s="18" customFormat="1" ht="12.75" customHeight="1">
      <c r="A226" s="84">
        <v>10</v>
      </c>
      <c r="B226" s="26" t="s">
        <v>52</v>
      </c>
      <c r="C226" s="16" t="s">
        <v>69</v>
      </c>
      <c r="D226" s="38"/>
      <c r="E226" s="115" t="s">
        <v>53</v>
      </c>
      <c r="F226" s="118"/>
      <c r="G226" s="107" t="s">
        <v>8</v>
      </c>
      <c r="H226" s="128">
        <v>750</v>
      </c>
      <c r="I226" s="129">
        <v>836</v>
      </c>
      <c r="J226" s="47">
        <f>D226*H226</f>
        <v>0</v>
      </c>
      <c r="K226" s="47">
        <f>D226*I226</f>
        <v>0</v>
      </c>
      <c r="L226" s="112">
        <v>1140</v>
      </c>
    </row>
    <row r="227" spans="1:12" s="18" customFormat="1" ht="12.75" customHeight="1">
      <c r="A227" s="85"/>
      <c r="B227" s="15" t="s">
        <v>52</v>
      </c>
      <c r="C227" s="19" t="s">
        <v>70</v>
      </c>
      <c r="D227" s="39"/>
      <c r="E227" s="116"/>
      <c r="F227" s="119"/>
      <c r="G227" s="108"/>
      <c r="H227" s="121"/>
      <c r="I227" s="123"/>
      <c r="J227" s="48">
        <f>D227*H226</f>
        <v>0</v>
      </c>
      <c r="K227" s="48">
        <f>D227*I226</f>
        <v>0</v>
      </c>
      <c r="L227" s="113"/>
    </row>
    <row r="228" spans="1:12" s="18" customFormat="1" ht="12.75" customHeight="1">
      <c r="A228" s="85"/>
      <c r="B228" s="15" t="s">
        <v>52</v>
      </c>
      <c r="C228" s="19" t="s">
        <v>71</v>
      </c>
      <c r="D228" s="39"/>
      <c r="E228" s="116"/>
      <c r="F228" s="119"/>
      <c r="G228" s="108"/>
      <c r="H228" s="121"/>
      <c r="I228" s="123"/>
      <c r="J228" s="48">
        <f>D228*H226</f>
        <v>0</v>
      </c>
      <c r="K228" s="48">
        <f>D228*I226</f>
        <v>0</v>
      </c>
      <c r="L228" s="113"/>
    </row>
    <row r="229" spans="1:12" s="18" customFormat="1" ht="12.75" customHeight="1">
      <c r="A229" s="85"/>
      <c r="B229" s="15" t="s">
        <v>52</v>
      </c>
      <c r="C229" s="19" t="s">
        <v>72</v>
      </c>
      <c r="D229" s="39"/>
      <c r="E229" s="116"/>
      <c r="F229" s="119"/>
      <c r="G229" s="108"/>
      <c r="H229" s="130">
        <v>830</v>
      </c>
      <c r="I229" s="132">
        <v>913</v>
      </c>
      <c r="J229" s="48">
        <f>D229*H229</f>
        <v>0</v>
      </c>
      <c r="K229" s="48">
        <f>D229*I229</f>
        <v>0</v>
      </c>
      <c r="L229" s="134">
        <v>1245</v>
      </c>
    </row>
    <row r="230" spans="1:12" s="18" customFormat="1" ht="12.75" customHeight="1">
      <c r="A230" s="86"/>
      <c r="B230" s="15" t="s">
        <v>52</v>
      </c>
      <c r="C230" s="19" t="s">
        <v>73</v>
      </c>
      <c r="D230" s="39"/>
      <c r="E230" s="116"/>
      <c r="F230" s="119"/>
      <c r="G230" s="108"/>
      <c r="H230" s="130"/>
      <c r="I230" s="132"/>
      <c r="J230" s="48">
        <f>D230*H229</f>
        <v>0</v>
      </c>
      <c r="K230" s="48">
        <f>D230*I229</f>
        <v>0</v>
      </c>
      <c r="L230" s="134"/>
    </row>
    <row r="231" spans="1:12" s="18" customFormat="1" ht="12.75" customHeight="1">
      <c r="A231" s="86"/>
      <c r="B231" s="15" t="s">
        <v>52</v>
      </c>
      <c r="C231" s="21" t="s">
        <v>74</v>
      </c>
      <c r="D231" s="40"/>
      <c r="E231" s="125"/>
      <c r="F231" s="126"/>
      <c r="G231" s="127"/>
      <c r="H231" s="130"/>
      <c r="I231" s="132"/>
      <c r="J231" s="50">
        <f>D231*H229</f>
        <v>0</v>
      </c>
      <c r="K231" s="50">
        <f>D231*I229</f>
        <v>0</v>
      </c>
      <c r="L231" s="134"/>
    </row>
    <row r="232" spans="1:12" s="18" customFormat="1" ht="12.75" customHeight="1" thickBot="1">
      <c r="A232" s="87"/>
      <c r="B232" s="23" t="s">
        <v>52</v>
      </c>
      <c r="C232" s="24" t="s">
        <v>75</v>
      </c>
      <c r="D232" s="41"/>
      <c r="E232" s="117"/>
      <c r="F232" s="120"/>
      <c r="G232" s="109"/>
      <c r="H232" s="131"/>
      <c r="I232" s="133"/>
      <c r="J232" s="49">
        <f>D232*H229</f>
        <v>0</v>
      </c>
      <c r="K232" s="49">
        <f>D232*I229</f>
        <v>0</v>
      </c>
      <c r="L232" s="135"/>
    </row>
    <row r="233" spans="1:12" s="18" customFormat="1" ht="12.75" customHeight="1">
      <c r="A233" s="84">
        <v>11</v>
      </c>
      <c r="B233" s="26" t="s">
        <v>54</v>
      </c>
      <c r="C233" s="16" t="s">
        <v>69</v>
      </c>
      <c r="D233" s="38"/>
      <c r="E233" s="115" t="s">
        <v>55</v>
      </c>
      <c r="F233" s="118"/>
      <c r="G233" s="107" t="s">
        <v>8</v>
      </c>
      <c r="H233" s="121">
        <v>700</v>
      </c>
      <c r="I233" s="123">
        <v>770</v>
      </c>
      <c r="J233" s="47">
        <f>D233*H233</f>
        <v>0</v>
      </c>
      <c r="K233" s="47">
        <f>D233*I233</f>
        <v>0</v>
      </c>
      <c r="L233" s="113">
        <v>1050</v>
      </c>
    </row>
    <row r="234" spans="1:12" s="18" customFormat="1" ht="12.75" customHeight="1">
      <c r="A234" s="85"/>
      <c r="B234" s="15" t="s">
        <v>54</v>
      </c>
      <c r="C234" s="19" t="s">
        <v>70</v>
      </c>
      <c r="D234" s="39"/>
      <c r="E234" s="116"/>
      <c r="F234" s="119"/>
      <c r="G234" s="108"/>
      <c r="H234" s="121"/>
      <c r="I234" s="123"/>
      <c r="J234" s="48">
        <f>D234*H233</f>
        <v>0</v>
      </c>
      <c r="K234" s="48">
        <f>D234*I233</f>
        <v>0</v>
      </c>
      <c r="L234" s="113"/>
    </row>
    <row r="235" spans="1:12" s="18" customFormat="1" ht="12.75" customHeight="1">
      <c r="A235" s="85"/>
      <c r="B235" s="15" t="s">
        <v>54</v>
      </c>
      <c r="C235" s="19" t="s">
        <v>71</v>
      </c>
      <c r="D235" s="39"/>
      <c r="E235" s="116"/>
      <c r="F235" s="119"/>
      <c r="G235" s="108"/>
      <c r="H235" s="121"/>
      <c r="I235" s="123"/>
      <c r="J235" s="48">
        <f>D235*H233</f>
        <v>0</v>
      </c>
      <c r="K235" s="48">
        <f>D235*I233</f>
        <v>0</v>
      </c>
      <c r="L235" s="113"/>
    </row>
    <row r="236" spans="1:12" s="18" customFormat="1" ht="12.75" customHeight="1">
      <c r="A236" s="85"/>
      <c r="B236" s="15" t="s">
        <v>54</v>
      </c>
      <c r="C236" s="19"/>
      <c r="D236" s="39"/>
      <c r="E236" s="116"/>
      <c r="F236" s="119"/>
      <c r="G236" s="108"/>
      <c r="H236" s="121"/>
      <c r="I236" s="123"/>
      <c r="J236" s="48"/>
      <c r="K236" s="48"/>
      <c r="L236" s="113"/>
    </row>
    <row r="237" spans="1:12" s="18" customFormat="1" ht="12.75" customHeight="1">
      <c r="A237" s="86"/>
      <c r="B237" s="15" t="s">
        <v>54</v>
      </c>
      <c r="C237" s="19"/>
      <c r="D237" s="39"/>
      <c r="E237" s="116"/>
      <c r="F237" s="119"/>
      <c r="G237" s="108"/>
      <c r="H237" s="121"/>
      <c r="I237" s="123"/>
      <c r="J237" s="48"/>
      <c r="K237" s="48"/>
      <c r="L237" s="113"/>
    </row>
    <row r="238" spans="1:12" s="18" customFormat="1" ht="12.75" customHeight="1" thickBot="1">
      <c r="A238" s="87"/>
      <c r="B238" s="23" t="s">
        <v>54</v>
      </c>
      <c r="C238" s="24"/>
      <c r="D238" s="41"/>
      <c r="E238" s="117"/>
      <c r="F238" s="120"/>
      <c r="G238" s="109"/>
      <c r="H238" s="122"/>
      <c r="I238" s="124"/>
      <c r="J238" s="49"/>
      <c r="K238" s="49"/>
      <c r="L238" s="114"/>
    </row>
    <row r="239" spans="1:12" s="42" customFormat="1" ht="12.75" customHeight="1">
      <c r="A239" s="84">
        <v>12</v>
      </c>
      <c r="B239" s="26" t="s">
        <v>56</v>
      </c>
      <c r="C239" s="16" t="s">
        <v>69</v>
      </c>
      <c r="D239" s="38"/>
      <c r="E239" s="88" t="s">
        <v>57</v>
      </c>
      <c r="F239" s="91"/>
      <c r="G239" s="95" t="s">
        <v>8</v>
      </c>
      <c r="H239" s="98">
        <v>800</v>
      </c>
      <c r="I239" s="101">
        <v>880</v>
      </c>
      <c r="J239" s="47">
        <f>D239*H239</f>
        <v>0</v>
      </c>
      <c r="K239" s="47">
        <f>D239*I239</f>
        <v>0</v>
      </c>
      <c r="L239" s="112">
        <v>1200</v>
      </c>
    </row>
    <row r="240" spans="1:12" s="42" customFormat="1" ht="12.75" customHeight="1">
      <c r="A240" s="85"/>
      <c r="B240" s="15" t="s">
        <v>56</v>
      </c>
      <c r="C240" s="19" t="s">
        <v>70</v>
      </c>
      <c r="D240" s="39"/>
      <c r="E240" s="89"/>
      <c r="F240" s="92"/>
      <c r="G240" s="96"/>
      <c r="H240" s="99"/>
      <c r="I240" s="102"/>
      <c r="J240" s="48">
        <f>D240*H239</f>
        <v>0</v>
      </c>
      <c r="K240" s="48">
        <f>D240*I239</f>
        <v>0</v>
      </c>
      <c r="L240" s="113"/>
    </row>
    <row r="241" spans="1:12" s="42" customFormat="1" ht="12.75" customHeight="1">
      <c r="A241" s="85"/>
      <c r="B241" s="15" t="s">
        <v>56</v>
      </c>
      <c r="C241" s="19" t="s">
        <v>71</v>
      </c>
      <c r="D241" s="39"/>
      <c r="E241" s="89"/>
      <c r="F241" s="92"/>
      <c r="G241" s="96"/>
      <c r="H241" s="99"/>
      <c r="I241" s="102"/>
      <c r="J241" s="48">
        <f>D241*H239</f>
        <v>0</v>
      </c>
      <c r="K241" s="48">
        <f>D241*I239</f>
        <v>0</v>
      </c>
      <c r="L241" s="113"/>
    </row>
    <row r="242" spans="1:12" s="42" customFormat="1" ht="12.75" customHeight="1">
      <c r="A242" s="85"/>
      <c r="B242" s="15" t="s">
        <v>56</v>
      </c>
      <c r="C242" s="19"/>
      <c r="D242" s="39"/>
      <c r="E242" s="89"/>
      <c r="F242" s="92"/>
      <c r="G242" s="96"/>
      <c r="H242" s="99"/>
      <c r="I242" s="102"/>
      <c r="J242" s="48"/>
      <c r="K242" s="48"/>
      <c r="L242" s="113"/>
    </row>
    <row r="243" spans="1:12" s="42" customFormat="1" ht="12.75" customHeight="1">
      <c r="A243" s="86"/>
      <c r="B243" s="15" t="s">
        <v>56</v>
      </c>
      <c r="C243" s="19"/>
      <c r="D243" s="39"/>
      <c r="E243" s="89"/>
      <c r="F243" s="92"/>
      <c r="G243" s="96"/>
      <c r="H243" s="99"/>
      <c r="I243" s="102"/>
      <c r="J243" s="48"/>
      <c r="K243" s="48"/>
      <c r="L243" s="113"/>
    </row>
    <row r="244" spans="1:12" s="42" customFormat="1" ht="12.75" customHeight="1" thickBot="1">
      <c r="A244" s="87"/>
      <c r="B244" s="23" t="s">
        <v>56</v>
      </c>
      <c r="C244" s="24"/>
      <c r="D244" s="41"/>
      <c r="E244" s="90"/>
      <c r="F244" s="94"/>
      <c r="G244" s="97"/>
      <c r="H244" s="100"/>
      <c r="I244" s="103"/>
      <c r="J244" s="49"/>
      <c r="K244" s="49"/>
      <c r="L244" s="114"/>
    </row>
    <row r="245" spans="1:12" s="42" customFormat="1" ht="12.75" customHeight="1">
      <c r="A245" s="84">
        <v>13</v>
      </c>
      <c r="B245" s="26" t="s">
        <v>58</v>
      </c>
      <c r="C245" s="16" t="s">
        <v>69</v>
      </c>
      <c r="D245" s="38"/>
      <c r="E245" s="88" t="s">
        <v>59</v>
      </c>
      <c r="F245" s="91"/>
      <c r="G245" s="95" t="s">
        <v>8</v>
      </c>
      <c r="H245" s="98">
        <v>735</v>
      </c>
      <c r="I245" s="101">
        <v>809</v>
      </c>
      <c r="J245" s="47">
        <f>D245*H245</f>
        <v>0</v>
      </c>
      <c r="K245" s="47">
        <f>D245*I245</f>
        <v>0</v>
      </c>
      <c r="L245" s="112">
        <v>1102</v>
      </c>
    </row>
    <row r="246" spans="1:12" s="42" customFormat="1" ht="12.75" customHeight="1">
      <c r="A246" s="85"/>
      <c r="B246" s="15" t="s">
        <v>58</v>
      </c>
      <c r="C246" s="19" t="s">
        <v>70</v>
      </c>
      <c r="D246" s="39"/>
      <c r="E246" s="89"/>
      <c r="F246" s="92"/>
      <c r="G246" s="96"/>
      <c r="H246" s="99"/>
      <c r="I246" s="102"/>
      <c r="J246" s="48">
        <f>D246*H245</f>
        <v>0</v>
      </c>
      <c r="K246" s="48">
        <f>D246*I245</f>
        <v>0</v>
      </c>
      <c r="L246" s="113"/>
    </row>
    <row r="247" spans="1:12" s="42" customFormat="1" ht="12.75" customHeight="1">
      <c r="A247" s="85"/>
      <c r="B247" s="15" t="s">
        <v>58</v>
      </c>
      <c r="C247" s="19" t="s">
        <v>71</v>
      </c>
      <c r="D247" s="39"/>
      <c r="E247" s="89"/>
      <c r="F247" s="92"/>
      <c r="G247" s="96"/>
      <c r="H247" s="99"/>
      <c r="I247" s="102"/>
      <c r="J247" s="48">
        <f>D247*H245</f>
        <v>0</v>
      </c>
      <c r="K247" s="48">
        <f>D247*I245</f>
        <v>0</v>
      </c>
      <c r="L247" s="113"/>
    </row>
    <row r="248" spans="1:12" s="42" customFormat="1" ht="12.75" customHeight="1">
      <c r="A248" s="85"/>
      <c r="B248" s="15" t="s">
        <v>58</v>
      </c>
      <c r="C248" s="19"/>
      <c r="D248" s="39"/>
      <c r="E248" s="89"/>
      <c r="F248" s="92"/>
      <c r="G248" s="96"/>
      <c r="H248" s="99"/>
      <c r="I248" s="102"/>
      <c r="J248" s="48"/>
      <c r="K248" s="48"/>
      <c r="L248" s="113"/>
    </row>
    <row r="249" spans="1:12" s="42" customFormat="1" ht="12.75" customHeight="1">
      <c r="A249" s="86"/>
      <c r="B249" s="15" t="s">
        <v>58</v>
      </c>
      <c r="C249" s="19"/>
      <c r="D249" s="39"/>
      <c r="E249" s="89"/>
      <c r="F249" s="92"/>
      <c r="G249" s="96"/>
      <c r="H249" s="99"/>
      <c r="I249" s="102"/>
      <c r="J249" s="48"/>
      <c r="K249" s="48"/>
      <c r="L249" s="113"/>
    </row>
    <row r="250" spans="1:12" s="42" customFormat="1" ht="12.75" customHeight="1" thickBot="1">
      <c r="A250" s="87"/>
      <c r="B250" s="23" t="s">
        <v>58</v>
      </c>
      <c r="C250" s="24"/>
      <c r="D250" s="41"/>
      <c r="E250" s="90"/>
      <c r="F250" s="94"/>
      <c r="G250" s="97"/>
      <c r="H250" s="100"/>
      <c r="I250" s="103"/>
      <c r="J250" s="49"/>
      <c r="K250" s="49"/>
      <c r="L250" s="114"/>
    </row>
    <row r="251" spans="1:12" s="42" customFormat="1" ht="12.75" customHeight="1">
      <c r="A251" s="84">
        <v>14</v>
      </c>
      <c r="B251" s="28" t="s">
        <v>60</v>
      </c>
      <c r="C251" s="16" t="s">
        <v>69</v>
      </c>
      <c r="D251" s="38"/>
      <c r="E251" s="88" t="s">
        <v>61</v>
      </c>
      <c r="F251" s="91"/>
      <c r="G251" s="95" t="s">
        <v>8</v>
      </c>
      <c r="H251" s="98">
        <v>1300</v>
      </c>
      <c r="I251" s="101">
        <v>1430</v>
      </c>
      <c r="J251" s="47">
        <f>D251*H251</f>
        <v>0</v>
      </c>
      <c r="K251" s="47">
        <f>D251*I251</f>
        <v>0</v>
      </c>
      <c r="L251" s="112">
        <v>1950</v>
      </c>
    </row>
    <row r="252" spans="1:12" s="42" customFormat="1" ht="12.75" customHeight="1">
      <c r="A252" s="85"/>
      <c r="B252" s="15" t="s">
        <v>60</v>
      </c>
      <c r="C252" s="19" t="s">
        <v>70</v>
      </c>
      <c r="D252" s="39"/>
      <c r="E252" s="89"/>
      <c r="F252" s="92"/>
      <c r="G252" s="96"/>
      <c r="H252" s="99"/>
      <c r="I252" s="102"/>
      <c r="J252" s="48">
        <f>D252*H251</f>
        <v>0</v>
      </c>
      <c r="K252" s="48">
        <f>D252*I251</f>
        <v>0</v>
      </c>
      <c r="L252" s="113"/>
    </row>
    <row r="253" spans="1:12" s="42" customFormat="1" ht="12.75" customHeight="1">
      <c r="A253" s="85"/>
      <c r="B253" s="15" t="s">
        <v>60</v>
      </c>
      <c r="C253" s="19" t="s">
        <v>71</v>
      </c>
      <c r="D253" s="39"/>
      <c r="E253" s="89"/>
      <c r="F253" s="92"/>
      <c r="G253" s="96"/>
      <c r="H253" s="99"/>
      <c r="I253" s="102"/>
      <c r="J253" s="48">
        <f>D253*H251</f>
        <v>0</v>
      </c>
      <c r="K253" s="48">
        <f>D253*I251</f>
        <v>0</v>
      </c>
      <c r="L253" s="113"/>
    </row>
    <row r="254" spans="1:12" s="42" customFormat="1" ht="12.75" customHeight="1">
      <c r="A254" s="85"/>
      <c r="B254" s="15" t="s">
        <v>60</v>
      </c>
      <c r="C254" s="19"/>
      <c r="D254" s="39"/>
      <c r="E254" s="89"/>
      <c r="F254" s="92"/>
      <c r="G254" s="96"/>
      <c r="H254" s="99"/>
      <c r="I254" s="102"/>
      <c r="J254" s="48"/>
      <c r="K254" s="48"/>
      <c r="L254" s="113"/>
    </row>
    <row r="255" spans="1:12" s="42" customFormat="1" ht="12.75" customHeight="1">
      <c r="A255" s="86"/>
      <c r="B255" s="15" t="s">
        <v>60</v>
      </c>
      <c r="C255" s="19"/>
      <c r="D255" s="39"/>
      <c r="E255" s="89"/>
      <c r="F255" s="92"/>
      <c r="G255" s="96"/>
      <c r="H255" s="99"/>
      <c r="I255" s="102"/>
      <c r="J255" s="48"/>
      <c r="K255" s="48"/>
      <c r="L255" s="113"/>
    </row>
    <row r="256" spans="1:12" s="42" customFormat="1" ht="12.75" customHeight="1" thickBot="1">
      <c r="A256" s="87"/>
      <c r="B256" s="23" t="s">
        <v>60</v>
      </c>
      <c r="C256" s="24"/>
      <c r="D256" s="41"/>
      <c r="E256" s="90"/>
      <c r="F256" s="94"/>
      <c r="G256" s="97"/>
      <c r="H256" s="100"/>
      <c r="I256" s="103"/>
      <c r="J256" s="49"/>
      <c r="K256" s="49"/>
      <c r="L256" s="114"/>
    </row>
    <row r="257" spans="1:12" s="18" customFormat="1" ht="12.75" customHeight="1">
      <c r="A257" s="110">
        <v>15</v>
      </c>
      <c r="B257" s="26" t="s">
        <v>103</v>
      </c>
      <c r="C257" s="43" t="s">
        <v>72</v>
      </c>
      <c r="D257" s="44"/>
      <c r="E257" s="89" t="s">
        <v>104</v>
      </c>
      <c r="F257" s="111"/>
      <c r="G257" s="96" t="s">
        <v>8</v>
      </c>
      <c r="H257" s="99">
        <v>690</v>
      </c>
      <c r="I257" s="102">
        <v>759</v>
      </c>
      <c r="J257" s="55">
        <f t="shared" ref="J257" si="88">D257*H257</f>
        <v>0</v>
      </c>
      <c r="K257" s="55">
        <f t="shared" ref="K257" si="89">D257*I257</f>
        <v>0</v>
      </c>
      <c r="L257" s="105">
        <v>1035</v>
      </c>
    </row>
    <row r="258" spans="1:12" s="18" customFormat="1" ht="12.75" customHeight="1">
      <c r="A258" s="85"/>
      <c r="B258" s="15" t="s">
        <v>103</v>
      </c>
      <c r="C258" s="30" t="s">
        <v>73</v>
      </c>
      <c r="D258" s="39"/>
      <c r="E258" s="89"/>
      <c r="F258" s="92"/>
      <c r="G258" s="96"/>
      <c r="H258" s="99"/>
      <c r="I258" s="102"/>
      <c r="J258" s="51">
        <f t="shared" ref="J258" si="90">D258*H257</f>
        <v>0</v>
      </c>
      <c r="K258" s="51">
        <f t="shared" ref="K258" si="91">D258*I257</f>
        <v>0</v>
      </c>
      <c r="L258" s="105"/>
    </row>
    <row r="259" spans="1:12" s="18" customFormat="1" ht="12.75" customHeight="1">
      <c r="A259" s="85"/>
      <c r="B259" s="15" t="s">
        <v>103</v>
      </c>
      <c r="C259" s="30" t="s">
        <v>74</v>
      </c>
      <c r="D259" s="39"/>
      <c r="E259" s="89"/>
      <c r="F259" s="92"/>
      <c r="G259" s="96"/>
      <c r="H259" s="99"/>
      <c r="I259" s="102"/>
      <c r="J259" s="51">
        <f t="shared" ref="J259" si="92">D259*H257</f>
        <v>0</v>
      </c>
      <c r="K259" s="51">
        <f t="shared" ref="K259" si="93">D259*I257</f>
        <v>0</v>
      </c>
      <c r="L259" s="105"/>
    </row>
    <row r="260" spans="1:12" s="18" customFormat="1" ht="12.75" customHeight="1">
      <c r="A260" s="85"/>
      <c r="B260" s="15" t="s">
        <v>103</v>
      </c>
      <c r="C260" s="30" t="s">
        <v>75</v>
      </c>
      <c r="D260" s="39"/>
      <c r="E260" s="89"/>
      <c r="F260" s="92"/>
      <c r="G260" s="96"/>
      <c r="H260" s="99"/>
      <c r="I260" s="102"/>
      <c r="J260" s="51">
        <f t="shared" ref="J260" si="94">D260*H257</f>
        <v>0</v>
      </c>
      <c r="K260" s="51">
        <f t="shared" ref="K260" si="95">D260*I257</f>
        <v>0</v>
      </c>
      <c r="L260" s="105"/>
    </row>
    <row r="261" spans="1:12" s="18" customFormat="1" ht="12.75" customHeight="1">
      <c r="A261" s="86"/>
      <c r="B261" s="15" t="s">
        <v>103</v>
      </c>
      <c r="C261" s="30"/>
      <c r="D261" s="40"/>
      <c r="E261" s="89"/>
      <c r="F261" s="93"/>
      <c r="G261" s="96"/>
      <c r="H261" s="99"/>
      <c r="I261" s="102"/>
      <c r="J261" s="51"/>
      <c r="K261" s="51"/>
      <c r="L261" s="105"/>
    </row>
    <row r="262" spans="1:12" s="18" customFormat="1" ht="12.75" customHeight="1" thickBot="1">
      <c r="A262" s="87"/>
      <c r="B262" s="23" t="s">
        <v>103</v>
      </c>
      <c r="C262" s="31"/>
      <c r="D262" s="41"/>
      <c r="E262" s="90"/>
      <c r="F262" s="94"/>
      <c r="G262" s="97"/>
      <c r="H262" s="100"/>
      <c r="I262" s="103"/>
      <c r="J262" s="52"/>
      <c r="K262" s="52"/>
      <c r="L262" s="106"/>
    </row>
    <row r="263" spans="1:12" s="18" customFormat="1" ht="12.75" customHeight="1">
      <c r="A263" s="84">
        <v>16</v>
      </c>
      <c r="B263" s="28" t="s">
        <v>105</v>
      </c>
      <c r="C263" s="29" t="s">
        <v>72</v>
      </c>
      <c r="D263" s="38"/>
      <c r="E263" s="88" t="s">
        <v>106</v>
      </c>
      <c r="F263" s="91"/>
      <c r="G263" s="95" t="s">
        <v>8</v>
      </c>
      <c r="H263" s="98">
        <v>790</v>
      </c>
      <c r="I263" s="101">
        <v>869</v>
      </c>
      <c r="J263" s="53">
        <f t="shared" ref="J263" si="96">D263*H263</f>
        <v>0</v>
      </c>
      <c r="K263" s="53">
        <f t="shared" ref="K263" si="97">D263*I263</f>
        <v>0</v>
      </c>
      <c r="L263" s="104">
        <v>1185</v>
      </c>
    </row>
    <row r="264" spans="1:12" s="18" customFormat="1" ht="12.75" customHeight="1">
      <c r="A264" s="85"/>
      <c r="B264" s="15" t="s">
        <v>105</v>
      </c>
      <c r="C264" s="30" t="s">
        <v>73</v>
      </c>
      <c r="D264" s="39"/>
      <c r="E264" s="89"/>
      <c r="F264" s="92"/>
      <c r="G264" s="96"/>
      <c r="H264" s="99"/>
      <c r="I264" s="102"/>
      <c r="J264" s="51">
        <f t="shared" ref="J264" si="98">D264*H263</f>
        <v>0</v>
      </c>
      <c r="K264" s="51">
        <f t="shared" ref="K264" si="99">D264*I263</f>
        <v>0</v>
      </c>
      <c r="L264" s="105"/>
    </row>
    <row r="265" spans="1:12" s="18" customFormat="1" ht="12.75" customHeight="1">
      <c r="A265" s="85"/>
      <c r="B265" s="15" t="s">
        <v>105</v>
      </c>
      <c r="C265" s="30" t="s">
        <v>74</v>
      </c>
      <c r="D265" s="39"/>
      <c r="E265" s="89"/>
      <c r="F265" s="92"/>
      <c r="G265" s="96"/>
      <c r="H265" s="99"/>
      <c r="I265" s="102"/>
      <c r="J265" s="51">
        <f t="shared" ref="J265" si="100">D265*H263</f>
        <v>0</v>
      </c>
      <c r="K265" s="51">
        <f t="shared" ref="K265" si="101">D265*I263</f>
        <v>0</v>
      </c>
      <c r="L265" s="105"/>
    </row>
    <row r="266" spans="1:12" s="18" customFormat="1" ht="12.75" customHeight="1">
      <c r="A266" s="85"/>
      <c r="B266" s="15" t="s">
        <v>105</v>
      </c>
      <c r="C266" s="30" t="s">
        <v>75</v>
      </c>
      <c r="D266" s="39"/>
      <c r="E266" s="89"/>
      <c r="F266" s="92"/>
      <c r="G266" s="96"/>
      <c r="H266" s="99"/>
      <c r="I266" s="102"/>
      <c r="J266" s="51">
        <f t="shared" ref="J266" si="102">D266*H263</f>
        <v>0</v>
      </c>
      <c r="K266" s="51">
        <f t="shared" ref="K266" si="103">D266*I263</f>
        <v>0</v>
      </c>
      <c r="L266" s="105"/>
    </row>
    <row r="267" spans="1:12" s="18" customFormat="1" ht="12.75" customHeight="1">
      <c r="A267" s="86"/>
      <c r="B267" s="15" t="s">
        <v>105</v>
      </c>
      <c r="C267" s="30"/>
      <c r="D267" s="40"/>
      <c r="E267" s="89"/>
      <c r="F267" s="93"/>
      <c r="G267" s="96"/>
      <c r="H267" s="99"/>
      <c r="I267" s="102"/>
      <c r="J267" s="51"/>
      <c r="K267" s="51"/>
      <c r="L267" s="105"/>
    </row>
    <row r="268" spans="1:12" s="18" customFormat="1" ht="12.75" customHeight="1" thickBot="1">
      <c r="A268" s="87"/>
      <c r="B268" s="23" t="s">
        <v>105</v>
      </c>
      <c r="C268" s="31"/>
      <c r="D268" s="41"/>
      <c r="E268" s="90"/>
      <c r="F268" s="94"/>
      <c r="G268" s="97"/>
      <c r="H268" s="100"/>
      <c r="I268" s="103"/>
      <c r="J268" s="52"/>
      <c r="K268" s="52"/>
      <c r="L268" s="106"/>
    </row>
    <row r="269" spans="1:12" s="18" customFormat="1" ht="12.75" customHeight="1">
      <c r="A269" s="84">
        <v>17</v>
      </c>
      <c r="B269" s="28" t="s">
        <v>107</v>
      </c>
      <c r="C269" s="29" t="s">
        <v>72</v>
      </c>
      <c r="D269" s="38"/>
      <c r="E269" s="88" t="s">
        <v>108</v>
      </c>
      <c r="F269" s="91"/>
      <c r="G269" s="95" t="s">
        <v>8</v>
      </c>
      <c r="H269" s="98">
        <v>640</v>
      </c>
      <c r="I269" s="101">
        <v>704</v>
      </c>
      <c r="J269" s="53">
        <f t="shared" ref="J269" si="104">D269*H269</f>
        <v>0</v>
      </c>
      <c r="K269" s="53">
        <f t="shared" ref="K269" si="105">D269*I269</f>
        <v>0</v>
      </c>
      <c r="L269" s="104">
        <v>960</v>
      </c>
    </row>
    <row r="270" spans="1:12" s="18" customFormat="1" ht="12.75" customHeight="1">
      <c r="A270" s="85"/>
      <c r="B270" s="15" t="s">
        <v>107</v>
      </c>
      <c r="C270" s="30" t="s">
        <v>73</v>
      </c>
      <c r="D270" s="39"/>
      <c r="E270" s="89"/>
      <c r="F270" s="92"/>
      <c r="G270" s="96"/>
      <c r="H270" s="99"/>
      <c r="I270" s="102"/>
      <c r="J270" s="51">
        <f t="shared" ref="J270" si="106">D270*H269</f>
        <v>0</v>
      </c>
      <c r="K270" s="51">
        <f t="shared" ref="K270" si="107">D270*I269</f>
        <v>0</v>
      </c>
      <c r="L270" s="105"/>
    </row>
    <row r="271" spans="1:12" s="18" customFormat="1" ht="12.75" customHeight="1">
      <c r="A271" s="85"/>
      <c r="B271" s="15" t="s">
        <v>107</v>
      </c>
      <c r="C271" s="30" t="s">
        <v>74</v>
      </c>
      <c r="D271" s="39"/>
      <c r="E271" s="89"/>
      <c r="F271" s="92"/>
      <c r="G271" s="96"/>
      <c r="H271" s="99"/>
      <c r="I271" s="102"/>
      <c r="J271" s="51">
        <f t="shared" ref="J271" si="108">D271*H269</f>
        <v>0</v>
      </c>
      <c r="K271" s="51">
        <f t="shared" ref="K271" si="109">D271*I269</f>
        <v>0</v>
      </c>
      <c r="L271" s="105"/>
    </row>
    <row r="272" spans="1:12" s="18" customFormat="1" ht="12.75" customHeight="1">
      <c r="A272" s="85"/>
      <c r="B272" s="15" t="s">
        <v>107</v>
      </c>
      <c r="C272" s="30" t="s">
        <v>75</v>
      </c>
      <c r="D272" s="39"/>
      <c r="E272" s="89"/>
      <c r="F272" s="92"/>
      <c r="G272" s="96"/>
      <c r="H272" s="99"/>
      <c r="I272" s="102"/>
      <c r="J272" s="51">
        <f t="shared" ref="J272" si="110">D272*H269</f>
        <v>0</v>
      </c>
      <c r="K272" s="51">
        <f t="shared" ref="K272" si="111">D272*I269</f>
        <v>0</v>
      </c>
      <c r="L272" s="105"/>
    </row>
    <row r="273" spans="1:12" s="18" customFormat="1" ht="12.75" customHeight="1">
      <c r="A273" s="86"/>
      <c r="B273" s="15" t="s">
        <v>107</v>
      </c>
      <c r="C273" s="30"/>
      <c r="D273" s="40"/>
      <c r="E273" s="89"/>
      <c r="F273" s="93"/>
      <c r="G273" s="96"/>
      <c r="H273" s="99"/>
      <c r="I273" s="102"/>
      <c r="J273" s="51"/>
      <c r="K273" s="51"/>
      <c r="L273" s="105"/>
    </row>
    <row r="274" spans="1:12" s="18" customFormat="1" ht="12.75" customHeight="1" thickBot="1">
      <c r="A274" s="87"/>
      <c r="B274" s="23" t="s">
        <v>107</v>
      </c>
      <c r="C274" s="31"/>
      <c r="D274" s="41"/>
      <c r="E274" s="90"/>
      <c r="F274" s="94"/>
      <c r="G274" s="97"/>
      <c r="H274" s="100"/>
      <c r="I274" s="103"/>
      <c r="J274" s="52"/>
      <c r="K274" s="52"/>
      <c r="L274" s="106"/>
    </row>
    <row r="275" spans="1:12" s="18" customFormat="1" ht="12.75" customHeight="1">
      <c r="A275" s="84">
        <v>18</v>
      </c>
      <c r="B275" s="28" t="s">
        <v>109</v>
      </c>
      <c r="C275" s="29" t="s">
        <v>72</v>
      </c>
      <c r="D275" s="38"/>
      <c r="E275" s="88" t="s">
        <v>110</v>
      </c>
      <c r="F275" s="91"/>
      <c r="G275" s="95" t="s">
        <v>8</v>
      </c>
      <c r="H275" s="98">
        <v>690</v>
      </c>
      <c r="I275" s="101">
        <v>759.00000000000011</v>
      </c>
      <c r="J275" s="53">
        <f t="shared" ref="J275" si="112">D275*H275</f>
        <v>0</v>
      </c>
      <c r="K275" s="53">
        <f t="shared" ref="K275" si="113">D275*I275</f>
        <v>0</v>
      </c>
      <c r="L275" s="104">
        <v>1035</v>
      </c>
    </row>
    <row r="276" spans="1:12" s="18" customFormat="1" ht="12.75" customHeight="1">
      <c r="A276" s="85"/>
      <c r="B276" s="15" t="s">
        <v>109</v>
      </c>
      <c r="C276" s="30" t="s">
        <v>73</v>
      </c>
      <c r="D276" s="39"/>
      <c r="E276" s="89"/>
      <c r="F276" s="92"/>
      <c r="G276" s="96"/>
      <c r="H276" s="99"/>
      <c r="I276" s="102"/>
      <c r="J276" s="51">
        <f t="shared" ref="J276" si="114">D276*H275</f>
        <v>0</v>
      </c>
      <c r="K276" s="51">
        <f t="shared" ref="K276" si="115">D276*I275</f>
        <v>0</v>
      </c>
      <c r="L276" s="105"/>
    </row>
    <row r="277" spans="1:12" s="18" customFormat="1" ht="12.75" customHeight="1">
      <c r="A277" s="85"/>
      <c r="B277" s="15" t="s">
        <v>109</v>
      </c>
      <c r="C277" s="30" t="s">
        <v>74</v>
      </c>
      <c r="D277" s="39"/>
      <c r="E277" s="89"/>
      <c r="F277" s="92"/>
      <c r="G277" s="96"/>
      <c r="H277" s="99"/>
      <c r="I277" s="102"/>
      <c r="J277" s="51">
        <f t="shared" ref="J277" si="116">D277*H275</f>
        <v>0</v>
      </c>
      <c r="K277" s="51">
        <f t="shared" ref="K277" si="117">D277*I275</f>
        <v>0</v>
      </c>
      <c r="L277" s="105"/>
    </row>
    <row r="278" spans="1:12" s="18" customFormat="1" ht="12.75" customHeight="1">
      <c r="A278" s="85"/>
      <c r="B278" s="15" t="s">
        <v>109</v>
      </c>
      <c r="C278" s="30" t="s">
        <v>75</v>
      </c>
      <c r="D278" s="39"/>
      <c r="E278" s="89"/>
      <c r="F278" s="92"/>
      <c r="G278" s="96"/>
      <c r="H278" s="99"/>
      <c r="I278" s="102"/>
      <c r="J278" s="51">
        <f t="shared" ref="J278" si="118">D278*H275</f>
        <v>0</v>
      </c>
      <c r="K278" s="51">
        <f t="shared" ref="K278" si="119">D278*I275</f>
        <v>0</v>
      </c>
      <c r="L278" s="105"/>
    </row>
    <row r="279" spans="1:12" s="18" customFormat="1" ht="12.75" customHeight="1">
      <c r="A279" s="86"/>
      <c r="B279" s="15" t="s">
        <v>109</v>
      </c>
      <c r="C279" s="30"/>
      <c r="D279" s="40"/>
      <c r="E279" s="89"/>
      <c r="F279" s="93"/>
      <c r="G279" s="96"/>
      <c r="H279" s="99"/>
      <c r="I279" s="102"/>
      <c r="J279" s="51"/>
      <c r="K279" s="51"/>
      <c r="L279" s="105"/>
    </row>
    <row r="280" spans="1:12" s="18" customFormat="1" ht="12.75" customHeight="1" thickBot="1">
      <c r="A280" s="87"/>
      <c r="B280" s="23" t="s">
        <v>109</v>
      </c>
      <c r="C280" s="31"/>
      <c r="D280" s="41"/>
      <c r="E280" s="90"/>
      <c r="F280" s="94"/>
      <c r="G280" s="97"/>
      <c r="H280" s="100"/>
      <c r="I280" s="103"/>
      <c r="J280" s="52"/>
      <c r="K280" s="52"/>
      <c r="L280" s="106"/>
    </row>
    <row r="281" spans="1:12" s="42" customFormat="1" ht="12.75" customHeight="1">
      <c r="A281" s="84">
        <v>19</v>
      </c>
      <c r="B281" s="28" t="s">
        <v>111</v>
      </c>
      <c r="C281" s="29" t="s">
        <v>72</v>
      </c>
      <c r="D281" s="38"/>
      <c r="E281" s="88" t="s">
        <v>112</v>
      </c>
      <c r="F281" s="91"/>
      <c r="G281" s="95" t="s">
        <v>8</v>
      </c>
      <c r="H281" s="98">
        <v>730</v>
      </c>
      <c r="I281" s="101">
        <v>803</v>
      </c>
      <c r="J281" s="53">
        <f t="shared" ref="J281" si="120">D281*H281</f>
        <v>0</v>
      </c>
      <c r="K281" s="53">
        <f t="shared" ref="K281" si="121">D281*I281</f>
        <v>0</v>
      </c>
      <c r="L281" s="104">
        <v>1095</v>
      </c>
    </row>
    <row r="282" spans="1:12" s="42" customFormat="1" ht="12.75" customHeight="1">
      <c r="A282" s="85"/>
      <c r="B282" s="15" t="s">
        <v>111</v>
      </c>
      <c r="C282" s="30" t="s">
        <v>73</v>
      </c>
      <c r="D282" s="39"/>
      <c r="E282" s="89"/>
      <c r="F282" s="92"/>
      <c r="G282" s="96"/>
      <c r="H282" s="99"/>
      <c r="I282" s="102"/>
      <c r="J282" s="51">
        <f t="shared" ref="J282" si="122">D282*H281</f>
        <v>0</v>
      </c>
      <c r="K282" s="51">
        <f t="shared" ref="K282" si="123">D282*I281</f>
        <v>0</v>
      </c>
      <c r="L282" s="105"/>
    </row>
    <row r="283" spans="1:12" s="42" customFormat="1" ht="12.75" customHeight="1">
      <c r="A283" s="85"/>
      <c r="B283" s="15" t="s">
        <v>111</v>
      </c>
      <c r="C283" s="30" t="s">
        <v>74</v>
      </c>
      <c r="D283" s="39"/>
      <c r="E283" s="89"/>
      <c r="F283" s="92"/>
      <c r="G283" s="96"/>
      <c r="H283" s="99"/>
      <c r="I283" s="102"/>
      <c r="J283" s="51">
        <f t="shared" ref="J283" si="124">D283*H281</f>
        <v>0</v>
      </c>
      <c r="K283" s="51">
        <f t="shared" ref="K283" si="125">D283*I281</f>
        <v>0</v>
      </c>
      <c r="L283" s="105"/>
    </row>
    <row r="284" spans="1:12" s="42" customFormat="1" ht="12.75" customHeight="1">
      <c r="A284" s="85"/>
      <c r="B284" s="15" t="s">
        <v>111</v>
      </c>
      <c r="C284" s="30" t="s">
        <v>75</v>
      </c>
      <c r="D284" s="39"/>
      <c r="E284" s="89"/>
      <c r="F284" s="92"/>
      <c r="G284" s="96"/>
      <c r="H284" s="99"/>
      <c r="I284" s="102"/>
      <c r="J284" s="51">
        <f t="shared" ref="J284" si="126">D284*H281</f>
        <v>0</v>
      </c>
      <c r="K284" s="51">
        <f t="shared" ref="K284" si="127">D284*I281</f>
        <v>0</v>
      </c>
      <c r="L284" s="105"/>
    </row>
    <row r="285" spans="1:12" s="42" customFormat="1" ht="12.75" customHeight="1">
      <c r="A285" s="86"/>
      <c r="B285" s="15" t="s">
        <v>111</v>
      </c>
      <c r="C285" s="30"/>
      <c r="D285" s="40"/>
      <c r="E285" s="89"/>
      <c r="F285" s="93"/>
      <c r="G285" s="96"/>
      <c r="H285" s="99"/>
      <c r="I285" s="102"/>
      <c r="J285" s="51"/>
      <c r="K285" s="51"/>
      <c r="L285" s="105"/>
    </row>
    <row r="286" spans="1:12" s="42" customFormat="1" ht="12.75" customHeight="1" thickBot="1">
      <c r="A286" s="87"/>
      <c r="B286" s="23" t="s">
        <v>111</v>
      </c>
      <c r="C286" s="31"/>
      <c r="D286" s="41"/>
      <c r="E286" s="90"/>
      <c r="F286" s="94"/>
      <c r="G286" s="97"/>
      <c r="H286" s="100"/>
      <c r="I286" s="103"/>
      <c r="J286" s="52"/>
      <c r="K286" s="52"/>
      <c r="L286" s="106"/>
    </row>
    <row r="287" spans="1:12" s="42" customFormat="1" ht="12.75" customHeight="1">
      <c r="A287" s="84">
        <v>20</v>
      </c>
      <c r="B287" s="28" t="s">
        <v>113</v>
      </c>
      <c r="C287" s="29" t="s">
        <v>72</v>
      </c>
      <c r="D287" s="38"/>
      <c r="E287" s="88" t="s">
        <v>114</v>
      </c>
      <c r="F287" s="91"/>
      <c r="G287" s="107" t="s">
        <v>13</v>
      </c>
      <c r="H287" s="98">
        <v>365</v>
      </c>
      <c r="I287" s="101">
        <v>402</v>
      </c>
      <c r="J287" s="53">
        <f t="shared" ref="J287" si="128">D287*H287</f>
        <v>0</v>
      </c>
      <c r="K287" s="53">
        <f t="shared" ref="K287" si="129">D287*I287</f>
        <v>0</v>
      </c>
      <c r="L287" s="104">
        <v>548</v>
      </c>
    </row>
    <row r="288" spans="1:12" s="42" customFormat="1" ht="12.75" customHeight="1">
      <c r="A288" s="85"/>
      <c r="B288" s="15" t="s">
        <v>113</v>
      </c>
      <c r="C288" s="30" t="s">
        <v>73</v>
      </c>
      <c r="D288" s="39"/>
      <c r="E288" s="89"/>
      <c r="F288" s="92"/>
      <c r="G288" s="108"/>
      <c r="H288" s="99"/>
      <c r="I288" s="102"/>
      <c r="J288" s="51">
        <f t="shared" ref="J288" si="130">D288*H287</f>
        <v>0</v>
      </c>
      <c r="K288" s="51">
        <f t="shared" ref="K288" si="131">D288*I287</f>
        <v>0</v>
      </c>
      <c r="L288" s="105"/>
    </row>
    <row r="289" spans="1:12" s="42" customFormat="1" ht="12.75" customHeight="1">
      <c r="A289" s="85"/>
      <c r="B289" s="15" t="s">
        <v>113</v>
      </c>
      <c r="C289" s="30" t="s">
        <v>74</v>
      </c>
      <c r="D289" s="39"/>
      <c r="E289" s="89"/>
      <c r="F289" s="92"/>
      <c r="G289" s="108"/>
      <c r="H289" s="99"/>
      <c r="I289" s="102"/>
      <c r="J289" s="51">
        <f t="shared" ref="J289" si="132">D289*H287</f>
        <v>0</v>
      </c>
      <c r="K289" s="51">
        <f t="shared" ref="K289" si="133">D289*I287</f>
        <v>0</v>
      </c>
      <c r="L289" s="105"/>
    </row>
    <row r="290" spans="1:12" s="42" customFormat="1" ht="12.75" customHeight="1">
      <c r="A290" s="85"/>
      <c r="B290" s="15" t="s">
        <v>113</v>
      </c>
      <c r="C290" s="30" t="s">
        <v>75</v>
      </c>
      <c r="D290" s="39"/>
      <c r="E290" s="89"/>
      <c r="F290" s="92"/>
      <c r="G290" s="108"/>
      <c r="H290" s="99"/>
      <c r="I290" s="102"/>
      <c r="J290" s="51">
        <f t="shared" ref="J290" si="134">D290*H287</f>
        <v>0</v>
      </c>
      <c r="K290" s="51">
        <f t="shared" ref="K290" si="135">D290*I287</f>
        <v>0</v>
      </c>
      <c r="L290" s="105"/>
    </row>
    <row r="291" spans="1:12" s="42" customFormat="1" ht="12.75" customHeight="1">
      <c r="A291" s="86"/>
      <c r="B291" s="15" t="s">
        <v>113</v>
      </c>
      <c r="C291" s="30"/>
      <c r="D291" s="40"/>
      <c r="E291" s="89"/>
      <c r="F291" s="93"/>
      <c r="G291" s="108"/>
      <c r="H291" s="99"/>
      <c r="I291" s="102"/>
      <c r="J291" s="51"/>
      <c r="K291" s="51"/>
      <c r="L291" s="105"/>
    </row>
    <row r="292" spans="1:12" s="42" customFormat="1" ht="12.75" customHeight="1" thickBot="1">
      <c r="A292" s="87"/>
      <c r="B292" s="23" t="s">
        <v>113</v>
      </c>
      <c r="C292" s="31"/>
      <c r="D292" s="41"/>
      <c r="E292" s="90"/>
      <c r="F292" s="94"/>
      <c r="G292" s="109"/>
      <c r="H292" s="100"/>
      <c r="I292" s="103"/>
      <c r="J292" s="52"/>
      <c r="K292" s="52"/>
      <c r="L292" s="106"/>
    </row>
    <row r="293" spans="1:12" s="42" customFormat="1" ht="12.75" customHeight="1">
      <c r="A293" s="84">
        <v>21</v>
      </c>
      <c r="B293" s="28" t="s">
        <v>115</v>
      </c>
      <c r="C293" s="29" t="s">
        <v>72</v>
      </c>
      <c r="D293" s="38"/>
      <c r="E293" s="88" t="s">
        <v>116</v>
      </c>
      <c r="F293" s="91"/>
      <c r="G293" s="95" t="s">
        <v>8</v>
      </c>
      <c r="H293" s="98">
        <v>365</v>
      </c>
      <c r="I293" s="101">
        <v>402</v>
      </c>
      <c r="J293" s="53">
        <f t="shared" ref="J293" si="136">D293*H293</f>
        <v>0</v>
      </c>
      <c r="K293" s="53">
        <f t="shared" ref="K293" si="137">D293*I293</f>
        <v>0</v>
      </c>
      <c r="L293" s="104">
        <v>548</v>
      </c>
    </row>
    <row r="294" spans="1:12" s="42" customFormat="1" ht="12.75" customHeight="1">
      <c r="A294" s="85"/>
      <c r="B294" s="15" t="s">
        <v>115</v>
      </c>
      <c r="C294" s="30" t="s">
        <v>73</v>
      </c>
      <c r="D294" s="39"/>
      <c r="E294" s="89"/>
      <c r="F294" s="92"/>
      <c r="G294" s="96"/>
      <c r="H294" s="99"/>
      <c r="I294" s="102"/>
      <c r="J294" s="51">
        <f t="shared" ref="J294" si="138">D294*H293</f>
        <v>0</v>
      </c>
      <c r="K294" s="51">
        <f t="shared" ref="K294" si="139">D294*I293</f>
        <v>0</v>
      </c>
      <c r="L294" s="105"/>
    </row>
    <row r="295" spans="1:12" s="42" customFormat="1" ht="12.75" customHeight="1">
      <c r="A295" s="85"/>
      <c r="B295" s="15" t="s">
        <v>115</v>
      </c>
      <c r="C295" s="30" t="s">
        <v>74</v>
      </c>
      <c r="D295" s="39"/>
      <c r="E295" s="89"/>
      <c r="F295" s="92"/>
      <c r="G295" s="96"/>
      <c r="H295" s="99"/>
      <c r="I295" s="102"/>
      <c r="J295" s="51">
        <f t="shared" ref="J295" si="140">D295*H293</f>
        <v>0</v>
      </c>
      <c r="K295" s="51">
        <f t="shared" ref="K295" si="141">D295*I293</f>
        <v>0</v>
      </c>
      <c r="L295" s="105"/>
    </row>
    <row r="296" spans="1:12" s="42" customFormat="1" ht="12.75" customHeight="1">
      <c r="A296" s="85"/>
      <c r="B296" s="15" t="s">
        <v>115</v>
      </c>
      <c r="C296" s="30" t="s">
        <v>75</v>
      </c>
      <c r="D296" s="39"/>
      <c r="E296" s="89"/>
      <c r="F296" s="92"/>
      <c r="G296" s="96"/>
      <c r="H296" s="99"/>
      <c r="I296" s="102"/>
      <c r="J296" s="51">
        <f t="shared" ref="J296" si="142">D296*H293</f>
        <v>0</v>
      </c>
      <c r="K296" s="51">
        <f t="shared" ref="K296" si="143">D296*I293</f>
        <v>0</v>
      </c>
      <c r="L296" s="105"/>
    </row>
    <row r="297" spans="1:12" s="42" customFormat="1" ht="12.75" customHeight="1">
      <c r="A297" s="86"/>
      <c r="B297" s="15" t="s">
        <v>115</v>
      </c>
      <c r="C297" s="30"/>
      <c r="D297" s="40"/>
      <c r="E297" s="89"/>
      <c r="F297" s="92"/>
      <c r="G297" s="96"/>
      <c r="H297" s="99"/>
      <c r="I297" s="102"/>
      <c r="J297" s="51"/>
      <c r="K297" s="51"/>
      <c r="L297" s="105"/>
    </row>
    <row r="298" spans="1:12" s="42" customFormat="1" ht="12.75" customHeight="1" thickBot="1">
      <c r="A298" s="87"/>
      <c r="B298" s="23" t="s">
        <v>115</v>
      </c>
      <c r="C298" s="31"/>
      <c r="D298" s="41"/>
      <c r="E298" s="90"/>
      <c r="F298" s="94"/>
      <c r="G298" s="97"/>
      <c r="H298" s="100"/>
      <c r="I298" s="103"/>
      <c r="J298" s="52"/>
      <c r="K298" s="52"/>
      <c r="L298" s="106"/>
    </row>
    <row r="299" spans="1:12" s="42" customFormat="1" ht="12.75" customHeight="1">
      <c r="A299" s="84">
        <v>22</v>
      </c>
      <c r="B299" s="28" t="s">
        <v>117</v>
      </c>
      <c r="C299" s="29" t="s">
        <v>72</v>
      </c>
      <c r="D299" s="38"/>
      <c r="E299" s="88" t="s">
        <v>118</v>
      </c>
      <c r="F299" s="91"/>
      <c r="G299" s="95" t="s">
        <v>8</v>
      </c>
      <c r="H299" s="98">
        <v>365</v>
      </c>
      <c r="I299" s="101">
        <v>402</v>
      </c>
      <c r="J299" s="53">
        <f t="shared" ref="J299" si="144">D299*H299</f>
        <v>0</v>
      </c>
      <c r="K299" s="53">
        <f t="shared" ref="K299" si="145">D299*I299</f>
        <v>0</v>
      </c>
      <c r="L299" s="104">
        <v>548</v>
      </c>
    </row>
    <row r="300" spans="1:12" s="42" customFormat="1" ht="12.75" customHeight="1">
      <c r="A300" s="85"/>
      <c r="B300" s="15" t="s">
        <v>117</v>
      </c>
      <c r="C300" s="30" t="s">
        <v>73</v>
      </c>
      <c r="D300" s="39"/>
      <c r="E300" s="89"/>
      <c r="F300" s="92"/>
      <c r="G300" s="96"/>
      <c r="H300" s="99"/>
      <c r="I300" s="102"/>
      <c r="J300" s="51">
        <f t="shared" ref="J300" si="146">D300*H299</f>
        <v>0</v>
      </c>
      <c r="K300" s="51">
        <f t="shared" ref="K300" si="147">D300*I299</f>
        <v>0</v>
      </c>
      <c r="L300" s="105"/>
    </row>
    <row r="301" spans="1:12" s="42" customFormat="1" ht="12.75" customHeight="1">
      <c r="A301" s="85"/>
      <c r="B301" s="15" t="s">
        <v>117</v>
      </c>
      <c r="C301" s="30" t="s">
        <v>74</v>
      </c>
      <c r="D301" s="39"/>
      <c r="E301" s="89"/>
      <c r="F301" s="92"/>
      <c r="G301" s="96"/>
      <c r="H301" s="99"/>
      <c r="I301" s="102"/>
      <c r="J301" s="51">
        <f t="shared" ref="J301" si="148">D301*H299</f>
        <v>0</v>
      </c>
      <c r="K301" s="51">
        <f t="shared" ref="K301" si="149">D301*I299</f>
        <v>0</v>
      </c>
      <c r="L301" s="105"/>
    </row>
    <row r="302" spans="1:12" s="42" customFormat="1" ht="12.75" customHeight="1">
      <c r="A302" s="85"/>
      <c r="B302" s="15" t="s">
        <v>117</v>
      </c>
      <c r="C302" s="30" t="s">
        <v>75</v>
      </c>
      <c r="D302" s="39"/>
      <c r="E302" s="89"/>
      <c r="F302" s="92"/>
      <c r="G302" s="96"/>
      <c r="H302" s="99"/>
      <c r="I302" s="102"/>
      <c r="J302" s="51">
        <f t="shared" ref="J302" si="150">D302*H299</f>
        <v>0</v>
      </c>
      <c r="K302" s="51">
        <f t="shared" ref="K302" si="151">D302*I299</f>
        <v>0</v>
      </c>
      <c r="L302" s="105"/>
    </row>
    <row r="303" spans="1:12" s="42" customFormat="1" ht="12.75" customHeight="1">
      <c r="A303" s="86"/>
      <c r="B303" s="15" t="s">
        <v>117</v>
      </c>
      <c r="C303" s="30"/>
      <c r="D303" s="40"/>
      <c r="E303" s="89"/>
      <c r="F303" s="93"/>
      <c r="G303" s="96"/>
      <c r="H303" s="99"/>
      <c r="I303" s="102"/>
      <c r="J303" s="51"/>
      <c r="K303" s="51"/>
      <c r="L303" s="105"/>
    </row>
    <row r="304" spans="1:12" s="42" customFormat="1" ht="12.75" customHeight="1" thickBot="1">
      <c r="A304" s="87"/>
      <c r="B304" s="23" t="s">
        <v>117</v>
      </c>
      <c r="C304" s="31"/>
      <c r="D304" s="41"/>
      <c r="E304" s="90"/>
      <c r="F304" s="94"/>
      <c r="G304" s="97"/>
      <c r="H304" s="100"/>
      <c r="I304" s="103"/>
      <c r="J304" s="52"/>
      <c r="K304" s="52"/>
      <c r="L304" s="106"/>
    </row>
    <row r="305" spans="1:12" s="42" customFormat="1" ht="12.75" customHeight="1">
      <c r="A305" s="84">
        <v>23</v>
      </c>
      <c r="B305" s="28" t="s">
        <v>119</v>
      </c>
      <c r="C305" s="29" t="s">
        <v>72</v>
      </c>
      <c r="D305" s="38"/>
      <c r="E305" s="88" t="s">
        <v>120</v>
      </c>
      <c r="F305" s="91"/>
      <c r="G305" s="95" t="s">
        <v>8</v>
      </c>
      <c r="H305" s="98">
        <v>1300</v>
      </c>
      <c r="I305" s="101">
        <v>1430</v>
      </c>
      <c r="J305" s="53">
        <f t="shared" ref="J305" si="152">D305*H305</f>
        <v>0</v>
      </c>
      <c r="K305" s="53">
        <f t="shared" ref="K305" si="153">D305*I305</f>
        <v>0</v>
      </c>
      <c r="L305" s="104">
        <v>1950</v>
      </c>
    </row>
    <row r="306" spans="1:12" s="42" customFormat="1" ht="12.75" customHeight="1">
      <c r="A306" s="85"/>
      <c r="B306" s="15" t="s">
        <v>119</v>
      </c>
      <c r="C306" s="30" t="s">
        <v>73</v>
      </c>
      <c r="D306" s="39"/>
      <c r="E306" s="89"/>
      <c r="F306" s="92"/>
      <c r="G306" s="96"/>
      <c r="H306" s="99"/>
      <c r="I306" s="102"/>
      <c r="J306" s="51">
        <f t="shared" ref="J306" si="154">D306*H305</f>
        <v>0</v>
      </c>
      <c r="K306" s="51">
        <f t="shared" ref="K306" si="155">D306*I305</f>
        <v>0</v>
      </c>
      <c r="L306" s="105"/>
    </row>
    <row r="307" spans="1:12" s="42" customFormat="1" ht="12.75" customHeight="1">
      <c r="A307" s="85"/>
      <c r="B307" s="15" t="s">
        <v>119</v>
      </c>
      <c r="C307" s="30" t="s">
        <v>74</v>
      </c>
      <c r="D307" s="39"/>
      <c r="E307" s="89"/>
      <c r="F307" s="92"/>
      <c r="G307" s="96"/>
      <c r="H307" s="99"/>
      <c r="I307" s="102"/>
      <c r="J307" s="51">
        <f t="shared" ref="J307" si="156">D307*H305</f>
        <v>0</v>
      </c>
      <c r="K307" s="51">
        <f t="shared" ref="K307" si="157">D307*I305</f>
        <v>0</v>
      </c>
      <c r="L307" s="105"/>
    </row>
    <row r="308" spans="1:12" s="18" customFormat="1" ht="12.75" customHeight="1">
      <c r="A308" s="85"/>
      <c r="B308" s="15" t="s">
        <v>119</v>
      </c>
      <c r="C308" s="30" t="s">
        <v>75</v>
      </c>
      <c r="D308" s="39"/>
      <c r="E308" s="89"/>
      <c r="F308" s="92"/>
      <c r="G308" s="96"/>
      <c r="H308" s="99"/>
      <c r="I308" s="102"/>
      <c r="J308" s="51">
        <f t="shared" ref="J308" si="158">D308*H305</f>
        <v>0</v>
      </c>
      <c r="K308" s="51">
        <f t="shared" ref="K308" si="159">D308*I305</f>
        <v>0</v>
      </c>
      <c r="L308" s="105"/>
    </row>
    <row r="309" spans="1:12" s="18" customFormat="1" ht="12.75" customHeight="1">
      <c r="A309" s="86"/>
      <c r="B309" s="15" t="s">
        <v>119</v>
      </c>
      <c r="C309" s="30"/>
      <c r="D309" s="40"/>
      <c r="E309" s="89"/>
      <c r="F309" s="93"/>
      <c r="G309" s="96"/>
      <c r="H309" s="99"/>
      <c r="I309" s="102"/>
      <c r="J309" s="51"/>
      <c r="K309" s="51"/>
      <c r="L309" s="105"/>
    </row>
    <row r="310" spans="1:12" s="18" customFormat="1" ht="12.75" customHeight="1" thickBot="1">
      <c r="A310" s="87"/>
      <c r="B310" s="23" t="s">
        <v>119</v>
      </c>
      <c r="C310" s="31"/>
      <c r="D310" s="41"/>
      <c r="E310" s="90"/>
      <c r="F310" s="94"/>
      <c r="G310" s="97"/>
      <c r="H310" s="100"/>
      <c r="I310" s="103"/>
      <c r="J310" s="52"/>
      <c r="K310" s="52"/>
      <c r="L310" s="106"/>
    </row>
    <row r="311" spans="1:12" s="18" customFormat="1" ht="12.75" customHeight="1">
      <c r="A311" s="84">
        <v>24</v>
      </c>
      <c r="B311" s="28" t="s">
        <v>121</v>
      </c>
      <c r="C311" s="29" t="s">
        <v>72</v>
      </c>
      <c r="D311" s="38"/>
      <c r="E311" s="88" t="s">
        <v>122</v>
      </c>
      <c r="F311" s="91"/>
      <c r="G311" s="95" t="s">
        <v>8</v>
      </c>
      <c r="H311" s="98">
        <v>1200</v>
      </c>
      <c r="I311" s="101">
        <v>1320</v>
      </c>
      <c r="J311" s="53">
        <f t="shared" ref="J311" si="160">D311*H311</f>
        <v>0</v>
      </c>
      <c r="K311" s="53">
        <f t="shared" ref="K311" si="161">D311*I311</f>
        <v>0</v>
      </c>
      <c r="L311" s="104">
        <v>1800</v>
      </c>
    </row>
    <row r="312" spans="1:12" s="18" customFormat="1" ht="12.75" customHeight="1">
      <c r="A312" s="85"/>
      <c r="B312" s="15" t="s">
        <v>121</v>
      </c>
      <c r="C312" s="30" t="s">
        <v>73</v>
      </c>
      <c r="D312" s="39"/>
      <c r="E312" s="89"/>
      <c r="F312" s="92"/>
      <c r="G312" s="96"/>
      <c r="H312" s="99"/>
      <c r="I312" s="102"/>
      <c r="J312" s="51">
        <f t="shared" ref="J312" si="162">D312*H311</f>
        <v>0</v>
      </c>
      <c r="K312" s="51">
        <f t="shared" ref="K312" si="163">D312*I311</f>
        <v>0</v>
      </c>
      <c r="L312" s="105"/>
    </row>
    <row r="313" spans="1:12" s="18" customFormat="1" ht="12.75" customHeight="1">
      <c r="A313" s="85"/>
      <c r="B313" s="15" t="s">
        <v>121</v>
      </c>
      <c r="C313" s="30" t="s">
        <v>74</v>
      </c>
      <c r="D313" s="39"/>
      <c r="E313" s="89"/>
      <c r="F313" s="92"/>
      <c r="G313" s="96"/>
      <c r="H313" s="99"/>
      <c r="I313" s="102"/>
      <c r="J313" s="51">
        <f t="shared" ref="J313" si="164">D313*H311</f>
        <v>0</v>
      </c>
      <c r="K313" s="51">
        <f t="shared" ref="K313" si="165">D313*I311</f>
        <v>0</v>
      </c>
      <c r="L313" s="105"/>
    </row>
    <row r="314" spans="1:12" s="18" customFormat="1" ht="12.75" customHeight="1">
      <c r="A314" s="85"/>
      <c r="B314" s="15" t="s">
        <v>121</v>
      </c>
      <c r="C314" s="30" t="s">
        <v>75</v>
      </c>
      <c r="D314" s="39"/>
      <c r="E314" s="89"/>
      <c r="F314" s="92"/>
      <c r="G314" s="96"/>
      <c r="H314" s="99"/>
      <c r="I314" s="102"/>
      <c r="J314" s="51">
        <f t="shared" ref="J314" si="166">D314*H311</f>
        <v>0</v>
      </c>
      <c r="K314" s="51">
        <f t="shared" ref="K314" si="167">D314*I311</f>
        <v>0</v>
      </c>
      <c r="L314" s="105"/>
    </row>
    <row r="315" spans="1:12" s="18" customFormat="1" ht="12.75" customHeight="1">
      <c r="A315" s="86"/>
      <c r="B315" s="15" t="s">
        <v>121</v>
      </c>
      <c r="C315" s="30"/>
      <c r="D315" s="40"/>
      <c r="E315" s="89"/>
      <c r="F315" s="93"/>
      <c r="G315" s="96"/>
      <c r="H315" s="99"/>
      <c r="I315" s="102"/>
      <c r="J315" s="51"/>
      <c r="K315" s="51"/>
      <c r="L315" s="105"/>
    </row>
    <row r="316" spans="1:12" s="18" customFormat="1" ht="12.75" customHeight="1" thickBot="1">
      <c r="A316" s="87"/>
      <c r="B316" s="23" t="s">
        <v>121</v>
      </c>
      <c r="C316" s="31"/>
      <c r="D316" s="41"/>
      <c r="E316" s="90"/>
      <c r="F316" s="94"/>
      <c r="G316" s="97"/>
      <c r="H316" s="100"/>
      <c r="I316" s="103"/>
      <c r="J316" s="52"/>
      <c r="K316" s="52"/>
      <c r="L316" s="106"/>
    </row>
    <row r="317" spans="1:12" s="18" customFormat="1" ht="12.75" customHeight="1" thickBot="1">
      <c r="A317" s="32"/>
      <c r="B317" s="56"/>
      <c r="C317" s="57"/>
      <c r="D317" s="34"/>
      <c r="E317" s="45"/>
      <c r="F317" s="56"/>
      <c r="G317" s="36"/>
      <c r="H317" s="59"/>
      <c r="I317" s="60"/>
      <c r="J317" s="61">
        <f>SUM(J170:J316)</f>
        <v>0</v>
      </c>
      <c r="K317" s="62">
        <f>SUM(K170:K316)</f>
        <v>0</v>
      </c>
      <c r="L317" s="58"/>
    </row>
    <row r="318" spans="1:12" ht="21.75" customHeight="1" thickBot="1">
      <c r="A318" s="70"/>
      <c r="B318" s="71"/>
      <c r="C318" s="72"/>
      <c r="D318" s="73"/>
      <c r="E318" s="74"/>
      <c r="F318" s="73"/>
      <c r="G318" s="75"/>
      <c r="H318" s="76" t="s">
        <v>64</v>
      </c>
      <c r="I318" s="77" t="s">
        <v>65</v>
      </c>
      <c r="J318" s="78">
        <f>J317+J168</f>
        <v>0</v>
      </c>
      <c r="K318" s="79">
        <f>K317+K168</f>
        <v>0</v>
      </c>
      <c r="L318" s="80"/>
    </row>
    <row r="320" spans="1:12" ht="12.75" customHeight="1">
      <c r="A320" s="63" t="s">
        <v>127</v>
      </c>
      <c r="B320" s="64"/>
      <c r="C320" s="65"/>
      <c r="D320" s="66"/>
      <c r="E320" s="63"/>
      <c r="F320" s="67"/>
      <c r="G320" s="68"/>
    </row>
    <row r="321" spans="1:5" ht="12.75" customHeight="1">
      <c r="A321" s="8" t="s">
        <v>67</v>
      </c>
      <c r="B321" s="9"/>
      <c r="C321" s="13"/>
      <c r="D321" s="10"/>
      <c r="E321" s="9" t="s">
        <v>68</v>
      </c>
    </row>
    <row r="322" spans="1:5" ht="12.75" customHeight="1">
      <c r="E322" s="11" t="s">
        <v>66</v>
      </c>
    </row>
  </sheetData>
  <mergeCells count="375">
    <mergeCell ref="A4:A9"/>
    <mergeCell ref="E4:E9"/>
    <mergeCell ref="F4:F9"/>
    <mergeCell ref="G4:G9"/>
    <mergeCell ref="H4:H9"/>
    <mergeCell ref="I4:I9"/>
    <mergeCell ref="L4:L9"/>
    <mergeCell ref="A1:L1"/>
    <mergeCell ref="A3:L3"/>
    <mergeCell ref="A10:A15"/>
    <mergeCell ref="E10:E15"/>
    <mergeCell ref="F10:F15"/>
    <mergeCell ref="G10:G15"/>
    <mergeCell ref="H10:H15"/>
    <mergeCell ref="I10:I15"/>
    <mergeCell ref="L10:L15"/>
    <mergeCell ref="A16:A21"/>
    <mergeCell ref="E16:E21"/>
    <mergeCell ref="F16:F21"/>
    <mergeCell ref="G16:G21"/>
    <mergeCell ref="H16:H21"/>
    <mergeCell ref="I16:I21"/>
    <mergeCell ref="L16:L21"/>
    <mergeCell ref="A22:A28"/>
    <mergeCell ref="E22:E28"/>
    <mergeCell ref="F22:F28"/>
    <mergeCell ref="G22:G28"/>
    <mergeCell ref="H22:H24"/>
    <mergeCell ref="I22:I24"/>
    <mergeCell ref="L22:L24"/>
    <mergeCell ref="H25:H28"/>
    <mergeCell ref="I25:I28"/>
    <mergeCell ref="L25:L28"/>
    <mergeCell ref="A29:A34"/>
    <mergeCell ref="E29:E34"/>
    <mergeCell ref="F29:F34"/>
    <mergeCell ref="G29:G34"/>
    <mergeCell ref="H29:H34"/>
    <mergeCell ref="I29:I34"/>
    <mergeCell ref="L29:L34"/>
    <mergeCell ref="A35:A40"/>
    <mergeCell ref="E35:E40"/>
    <mergeCell ref="F35:F40"/>
    <mergeCell ref="G35:G40"/>
    <mergeCell ref="H35:H40"/>
    <mergeCell ref="I35:I40"/>
    <mergeCell ref="L35:L40"/>
    <mergeCell ref="A41:A46"/>
    <mergeCell ref="E41:E46"/>
    <mergeCell ref="F41:F46"/>
    <mergeCell ref="G41:G46"/>
    <mergeCell ref="H41:H46"/>
    <mergeCell ref="I41:I46"/>
    <mergeCell ref="L41:L46"/>
    <mergeCell ref="A47:A52"/>
    <mergeCell ref="E47:E52"/>
    <mergeCell ref="F47:F52"/>
    <mergeCell ref="G47:G52"/>
    <mergeCell ref="H47:H52"/>
    <mergeCell ref="I47:I52"/>
    <mergeCell ref="L47:L52"/>
    <mergeCell ref="A53:A58"/>
    <mergeCell ref="E53:E58"/>
    <mergeCell ref="F53:F58"/>
    <mergeCell ref="G53:G58"/>
    <mergeCell ref="H53:H58"/>
    <mergeCell ref="I53:I58"/>
    <mergeCell ref="L53:L58"/>
    <mergeCell ref="A59:A64"/>
    <mergeCell ref="E59:E64"/>
    <mergeCell ref="F59:F64"/>
    <mergeCell ref="G59:G64"/>
    <mergeCell ref="H59:H64"/>
    <mergeCell ref="I59:I64"/>
    <mergeCell ref="L59:L64"/>
    <mergeCell ref="A65:A70"/>
    <mergeCell ref="E65:E70"/>
    <mergeCell ref="F65:F70"/>
    <mergeCell ref="G65:G70"/>
    <mergeCell ref="H65:H70"/>
    <mergeCell ref="I65:I70"/>
    <mergeCell ref="L65:L70"/>
    <mergeCell ref="A71:A76"/>
    <mergeCell ref="E71:E76"/>
    <mergeCell ref="F71:F76"/>
    <mergeCell ref="G71:G76"/>
    <mergeCell ref="H71:H76"/>
    <mergeCell ref="I71:I76"/>
    <mergeCell ref="L71:L76"/>
    <mergeCell ref="A77:A82"/>
    <mergeCell ref="E77:E82"/>
    <mergeCell ref="F77:F82"/>
    <mergeCell ref="G77:G82"/>
    <mergeCell ref="H77:H82"/>
    <mergeCell ref="I77:I82"/>
    <mergeCell ref="L77:L82"/>
    <mergeCell ref="A83:A89"/>
    <mergeCell ref="E83:E89"/>
    <mergeCell ref="F83:F89"/>
    <mergeCell ref="G83:G89"/>
    <mergeCell ref="H83:H85"/>
    <mergeCell ref="I83:I85"/>
    <mergeCell ref="L83:L85"/>
    <mergeCell ref="H86:H89"/>
    <mergeCell ref="I86:I89"/>
    <mergeCell ref="L86:L89"/>
    <mergeCell ref="A90:A95"/>
    <mergeCell ref="E90:E95"/>
    <mergeCell ref="F90:F95"/>
    <mergeCell ref="G90:G95"/>
    <mergeCell ref="H90:H95"/>
    <mergeCell ref="I90:I95"/>
    <mergeCell ref="L90:L95"/>
    <mergeCell ref="A96:A101"/>
    <mergeCell ref="E96:E101"/>
    <mergeCell ref="F96:F101"/>
    <mergeCell ref="G96:G101"/>
    <mergeCell ref="H96:H101"/>
    <mergeCell ref="I96:I101"/>
    <mergeCell ref="L96:L101"/>
    <mergeCell ref="A102:A107"/>
    <mergeCell ref="E102:E107"/>
    <mergeCell ref="F102:F107"/>
    <mergeCell ref="G102:G107"/>
    <mergeCell ref="H102:H107"/>
    <mergeCell ref="I102:I107"/>
    <mergeCell ref="L102:L107"/>
    <mergeCell ref="A108:A113"/>
    <mergeCell ref="E108:E113"/>
    <mergeCell ref="F108:F113"/>
    <mergeCell ref="G108:G113"/>
    <mergeCell ref="H108:H113"/>
    <mergeCell ref="I108:I113"/>
    <mergeCell ref="L108:L113"/>
    <mergeCell ref="A114:A119"/>
    <mergeCell ref="E114:E119"/>
    <mergeCell ref="F114:F119"/>
    <mergeCell ref="G114:G119"/>
    <mergeCell ref="H114:H119"/>
    <mergeCell ref="I114:I119"/>
    <mergeCell ref="L114:L119"/>
    <mergeCell ref="A120:A125"/>
    <mergeCell ref="E120:E125"/>
    <mergeCell ref="F120:F125"/>
    <mergeCell ref="G120:G125"/>
    <mergeCell ref="H120:H125"/>
    <mergeCell ref="I120:I125"/>
    <mergeCell ref="L120:L125"/>
    <mergeCell ref="A126:A131"/>
    <mergeCell ref="E126:E131"/>
    <mergeCell ref="F126:F131"/>
    <mergeCell ref="G126:G131"/>
    <mergeCell ref="H126:H131"/>
    <mergeCell ref="I126:I131"/>
    <mergeCell ref="L126:L131"/>
    <mergeCell ref="A132:A137"/>
    <mergeCell ref="E132:E137"/>
    <mergeCell ref="F132:F137"/>
    <mergeCell ref="G132:G137"/>
    <mergeCell ref="H132:H137"/>
    <mergeCell ref="I132:I137"/>
    <mergeCell ref="L132:L137"/>
    <mergeCell ref="A138:A143"/>
    <mergeCell ref="E138:E143"/>
    <mergeCell ref="F138:F143"/>
    <mergeCell ref="G138:G143"/>
    <mergeCell ref="H138:H143"/>
    <mergeCell ref="I138:I143"/>
    <mergeCell ref="L138:L143"/>
    <mergeCell ref="A144:A149"/>
    <mergeCell ref="E144:E149"/>
    <mergeCell ref="F144:F149"/>
    <mergeCell ref="G144:G149"/>
    <mergeCell ref="H144:H149"/>
    <mergeCell ref="I144:I149"/>
    <mergeCell ref="L144:L149"/>
    <mergeCell ref="A150:A155"/>
    <mergeCell ref="E150:E155"/>
    <mergeCell ref="F150:F155"/>
    <mergeCell ref="G150:G155"/>
    <mergeCell ref="H150:H155"/>
    <mergeCell ref="I150:I155"/>
    <mergeCell ref="L150:L155"/>
    <mergeCell ref="A156:A161"/>
    <mergeCell ref="E156:E161"/>
    <mergeCell ref="F156:F161"/>
    <mergeCell ref="G156:G161"/>
    <mergeCell ref="H156:H161"/>
    <mergeCell ref="I156:I161"/>
    <mergeCell ref="L156:L161"/>
    <mergeCell ref="A162:A167"/>
    <mergeCell ref="E162:E167"/>
    <mergeCell ref="F162:F167"/>
    <mergeCell ref="G162:G167"/>
    <mergeCell ref="H162:H167"/>
    <mergeCell ref="I162:I167"/>
    <mergeCell ref="L162:L167"/>
    <mergeCell ref="A170:A175"/>
    <mergeCell ref="E170:E175"/>
    <mergeCell ref="F170:F175"/>
    <mergeCell ref="G170:G175"/>
    <mergeCell ref="H170:H175"/>
    <mergeCell ref="I170:I175"/>
    <mergeCell ref="L170:L175"/>
    <mergeCell ref="A169:L169"/>
    <mergeCell ref="A176:A182"/>
    <mergeCell ref="E176:E182"/>
    <mergeCell ref="F176:F182"/>
    <mergeCell ref="G176:G182"/>
    <mergeCell ref="H176:H178"/>
    <mergeCell ref="I176:I178"/>
    <mergeCell ref="L176:L178"/>
    <mergeCell ref="H179:H182"/>
    <mergeCell ref="I179:I182"/>
    <mergeCell ref="L179:L182"/>
    <mergeCell ref="A183:A188"/>
    <mergeCell ref="E183:E188"/>
    <mergeCell ref="F183:F188"/>
    <mergeCell ref="G183:G188"/>
    <mergeCell ref="H183:H188"/>
    <mergeCell ref="I183:I188"/>
    <mergeCell ref="L183:L188"/>
    <mergeCell ref="A189:A194"/>
    <mergeCell ref="E189:E194"/>
    <mergeCell ref="F189:F194"/>
    <mergeCell ref="G189:G194"/>
    <mergeCell ref="H189:H194"/>
    <mergeCell ref="I189:I194"/>
    <mergeCell ref="L189:L194"/>
    <mergeCell ref="A195:A200"/>
    <mergeCell ref="E195:E200"/>
    <mergeCell ref="F195:F200"/>
    <mergeCell ref="G195:G200"/>
    <mergeCell ref="H195:H200"/>
    <mergeCell ref="I195:I200"/>
    <mergeCell ref="L195:L200"/>
    <mergeCell ref="A201:A206"/>
    <mergeCell ref="E201:E206"/>
    <mergeCell ref="F201:F206"/>
    <mergeCell ref="G201:G206"/>
    <mergeCell ref="H201:H206"/>
    <mergeCell ref="I201:I206"/>
    <mergeCell ref="L201:L206"/>
    <mergeCell ref="A207:A212"/>
    <mergeCell ref="E207:E212"/>
    <mergeCell ref="F207:F212"/>
    <mergeCell ref="G207:G212"/>
    <mergeCell ref="H207:H212"/>
    <mergeCell ref="I207:I212"/>
    <mergeCell ref="L207:L212"/>
    <mergeCell ref="A213:A218"/>
    <mergeCell ref="E213:E218"/>
    <mergeCell ref="F213:F218"/>
    <mergeCell ref="G213:G218"/>
    <mergeCell ref="H213:H218"/>
    <mergeCell ref="I213:I218"/>
    <mergeCell ref="L213:L218"/>
    <mergeCell ref="A219:A225"/>
    <mergeCell ref="E219:E225"/>
    <mergeCell ref="F219:F225"/>
    <mergeCell ref="G219:G225"/>
    <mergeCell ref="H219:H221"/>
    <mergeCell ref="I219:I221"/>
    <mergeCell ref="L219:L221"/>
    <mergeCell ref="H222:H225"/>
    <mergeCell ref="I222:I225"/>
    <mergeCell ref="L222:L225"/>
    <mergeCell ref="A226:A232"/>
    <mergeCell ref="E226:E232"/>
    <mergeCell ref="F226:F232"/>
    <mergeCell ref="G226:G232"/>
    <mergeCell ref="H226:H228"/>
    <mergeCell ref="I226:I228"/>
    <mergeCell ref="L226:L228"/>
    <mergeCell ref="H229:H232"/>
    <mergeCell ref="I229:I232"/>
    <mergeCell ref="L229:L232"/>
    <mergeCell ref="A233:A238"/>
    <mergeCell ref="E233:E238"/>
    <mergeCell ref="F233:F238"/>
    <mergeCell ref="G233:G238"/>
    <mergeCell ref="H233:H238"/>
    <mergeCell ref="I233:I238"/>
    <mergeCell ref="L233:L238"/>
    <mergeCell ref="A239:A244"/>
    <mergeCell ref="E239:E244"/>
    <mergeCell ref="F239:F244"/>
    <mergeCell ref="G239:G244"/>
    <mergeCell ref="H239:H244"/>
    <mergeCell ref="I239:I244"/>
    <mergeCell ref="L239:L244"/>
    <mergeCell ref="A245:A250"/>
    <mergeCell ref="E245:E250"/>
    <mergeCell ref="F245:F250"/>
    <mergeCell ref="G245:G250"/>
    <mergeCell ref="H245:H250"/>
    <mergeCell ref="I245:I250"/>
    <mergeCell ref="L245:L250"/>
    <mergeCell ref="A251:A256"/>
    <mergeCell ref="E251:E256"/>
    <mergeCell ref="F251:F256"/>
    <mergeCell ref="G251:G256"/>
    <mergeCell ref="H251:H256"/>
    <mergeCell ref="I251:I256"/>
    <mergeCell ref="L251:L256"/>
    <mergeCell ref="A257:A262"/>
    <mergeCell ref="E257:E262"/>
    <mergeCell ref="F257:F262"/>
    <mergeCell ref="G257:G262"/>
    <mergeCell ref="H257:H262"/>
    <mergeCell ref="I257:I262"/>
    <mergeCell ref="L257:L262"/>
    <mergeCell ref="A263:A268"/>
    <mergeCell ref="E263:E268"/>
    <mergeCell ref="F263:F268"/>
    <mergeCell ref="G263:G268"/>
    <mergeCell ref="H263:H268"/>
    <mergeCell ref="I263:I268"/>
    <mergeCell ref="L263:L268"/>
    <mergeCell ref="A269:A274"/>
    <mergeCell ref="E269:E274"/>
    <mergeCell ref="F269:F274"/>
    <mergeCell ref="G269:G274"/>
    <mergeCell ref="H269:H274"/>
    <mergeCell ref="I269:I274"/>
    <mergeCell ref="L269:L274"/>
    <mergeCell ref="A275:A280"/>
    <mergeCell ref="E275:E280"/>
    <mergeCell ref="F275:F280"/>
    <mergeCell ref="G275:G280"/>
    <mergeCell ref="H275:H280"/>
    <mergeCell ref="I275:I280"/>
    <mergeCell ref="L275:L280"/>
    <mergeCell ref="A281:A286"/>
    <mergeCell ref="E281:E286"/>
    <mergeCell ref="F281:F286"/>
    <mergeCell ref="G281:G286"/>
    <mergeCell ref="H281:H286"/>
    <mergeCell ref="I281:I286"/>
    <mergeCell ref="L281:L286"/>
    <mergeCell ref="A287:A292"/>
    <mergeCell ref="E287:E292"/>
    <mergeCell ref="F287:F292"/>
    <mergeCell ref="G287:G292"/>
    <mergeCell ref="H287:H292"/>
    <mergeCell ref="I287:I292"/>
    <mergeCell ref="L287:L292"/>
    <mergeCell ref="A293:A298"/>
    <mergeCell ref="E293:E298"/>
    <mergeCell ref="F293:F298"/>
    <mergeCell ref="G293:G298"/>
    <mergeCell ref="H293:H298"/>
    <mergeCell ref="I293:I298"/>
    <mergeCell ref="L293:L298"/>
    <mergeCell ref="A299:A304"/>
    <mergeCell ref="E299:E304"/>
    <mergeCell ref="F299:F304"/>
    <mergeCell ref="G299:G304"/>
    <mergeCell ref="H299:H304"/>
    <mergeCell ref="I299:I304"/>
    <mergeCell ref="L299:L304"/>
    <mergeCell ref="A305:A310"/>
    <mergeCell ref="E305:E310"/>
    <mergeCell ref="F305:F310"/>
    <mergeCell ref="G305:G310"/>
    <mergeCell ref="H305:H310"/>
    <mergeCell ref="I305:I310"/>
    <mergeCell ref="L305:L310"/>
    <mergeCell ref="A311:A316"/>
    <mergeCell ref="E311:E316"/>
    <mergeCell ref="F311:F316"/>
    <mergeCell ref="G311:G316"/>
    <mergeCell ref="H311:H316"/>
    <mergeCell ref="I311:I316"/>
    <mergeCell ref="L311:L316"/>
  </mergeCells>
  <pageMargins left="0.15748031496062992" right="0.15748031496062992" top="0.15748031496062992" bottom="0.15748031496062992" header="0.15748031496062992" footer="0.15748031496062992"/>
  <pageSetup paperSize="9" scale="13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БАСИК</vt:lpstr>
      <vt:lpstr>БАСИК!Область_печати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Root</cp:lastModifiedBy>
  <dcterms:created xsi:type="dcterms:W3CDTF">2017-06-16T09:46:26Z</dcterms:created>
  <dcterms:modified xsi:type="dcterms:W3CDTF">2019-03-01T10:59:54Z</dcterms:modified>
</cp:coreProperties>
</file>