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6690" yWindow="165" windowWidth="14505" windowHeight="9030"/>
  </bookViews>
  <sheets>
    <sheet name="БАСИК" sheetId="1" r:id="rId1"/>
  </sheets>
  <calcPr calcId="1257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25" i="1"/>
  <c r="L124"/>
  <c r="L123"/>
  <c r="K125"/>
  <c r="K124"/>
  <c r="K123"/>
  <c r="K120"/>
  <c r="K121"/>
  <c r="K122"/>
  <c r="L120"/>
  <c r="L121"/>
  <c r="L122"/>
  <c r="L129"/>
  <c r="K129"/>
  <c r="L271"/>
  <c r="K271"/>
  <c r="L265"/>
  <c r="K265"/>
  <c r="L260"/>
  <c r="L261"/>
  <c r="L262"/>
  <c r="L263"/>
  <c r="L264"/>
  <c r="L259"/>
  <c r="K260"/>
  <c r="K261"/>
  <c r="K262"/>
  <c r="K263"/>
  <c r="K264"/>
  <c r="K259"/>
  <c r="L254"/>
  <c r="L255"/>
  <c r="L256"/>
  <c r="L257"/>
  <c r="L258"/>
  <c r="L253"/>
  <c r="K254"/>
  <c r="K255"/>
  <c r="K256"/>
  <c r="K257"/>
  <c r="K258"/>
  <c r="K253"/>
  <c r="L248"/>
  <c r="L249"/>
  <c r="L250"/>
  <c r="L251"/>
  <c r="L252"/>
  <c r="L247"/>
  <c r="K248"/>
  <c r="K249"/>
  <c r="K250"/>
  <c r="K251"/>
  <c r="K252"/>
  <c r="K247"/>
  <c r="L242"/>
  <c r="L243"/>
  <c r="L244"/>
  <c r="L245"/>
  <c r="L246"/>
  <c r="L241"/>
  <c r="K242"/>
  <c r="K243"/>
  <c r="K244"/>
  <c r="K245"/>
  <c r="K246"/>
  <c r="K241"/>
  <c r="L236"/>
  <c r="L237"/>
  <c r="L238"/>
  <c r="L239"/>
  <c r="L240"/>
  <c r="L235"/>
  <c r="K236"/>
  <c r="K237"/>
  <c r="K238"/>
  <c r="K239"/>
  <c r="K240"/>
  <c r="K235"/>
  <c r="L230"/>
  <c r="L231"/>
  <c r="L232"/>
  <c r="L233"/>
  <c r="L234"/>
  <c r="L229"/>
  <c r="K230"/>
  <c r="K231"/>
  <c r="K232"/>
  <c r="K233"/>
  <c r="K234"/>
  <c r="K229"/>
  <c r="L228"/>
  <c r="L224"/>
  <c r="L225"/>
  <c r="L226"/>
  <c r="L227"/>
  <c r="L223"/>
  <c r="K228"/>
  <c r="K224"/>
  <c r="K225"/>
  <c r="K226"/>
  <c r="K227"/>
  <c r="K223"/>
  <c r="L218"/>
  <c r="L219"/>
  <c r="L220"/>
  <c r="L221"/>
  <c r="L222"/>
  <c r="L217"/>
  <c r="K218"/>
  <c r="K219"/>
  <c r="K220"/>
  <c r="K221"/>
  <c r="K222"/>
  <c r="K217"/>
  <c r="L212"/>
  <c r="L213"/>
  <c r="L214"/>
  <c r="L215"/>
  <c r="L216"/>
  <c r="L211"/>
  <c r="K212"/>
  <c r="K213"/>
  <c r="K214"/>
  <c r="K215"/>
  <c r="K216"/>
  <c r="K211"/>
  <c r="L206"/>
  <c r="L207"/>
  <c r="L208"/>
  <c r="L209"/>
  <c r="L210"/>
  <c r="L205"/>
  <c r="K206"/>
  <c r="K207"/>
  <c r="K208"/>
  <c r="K209"/>
  <c r="K210"/>
  <c r="K205"/>
  <c r="L200"/>
  <c r="L201"/>
  <c r="L202"/>
  <c r="L203"/>
  <c r="L204"/>
  <c r="L199"/>
  <c r="K200"/>
  <c r="K201"/>
  <c r="K202"/>
  <c r="K203"/>
  <c r="K204"/>
  <c r="K199"/>
  <c r="L196"/>
  <c r="L197"/>
  <c r="L198"/>
  <c r="L195"/>
  <c r="K196"/>
  <c r="K197"/>
  <c r="K198"/>
  <c r="K195"/>
  <c r="L193"/>
  <c r="L194"/>
  <c r="L192"/>
  <c r="K193"/>
  <c r="K194"/>
  <c r="K192"/>
  <c r="L189"/>
  <c r="L190"/>
  <c r="L191"/>
  <c r="L188"/>
  <c r="K189"/>
  <c r="K190"/>
  <c r="K191"/>
  <c r="K188"/>
  <c r="L186"/>
  <c r="L187"/>
  <c r="L185"/>
  <c r="K186"/>
  <c r="K187"/>
  <c r="K185"/>
  <c r="L182"/>
  <c r="L183"/>
  <c r="L184"/>
  <c r="L181"/>
  <c r="K182"/>
  <c r="K183"/>
  <c r="K184"/>
  <c r="K181"/>
  <c r="L179"/>
  <c r="L180"/>
  <c r="L178"/>
  <c r="K179"/>
  <c r="K180"/>
  <c r="K178"/>
  <c r="L175"/>
  <c r="L176"/>
  <c r="L177"/>
  <c r="L174"/>
  <c r="K175"/>
  <c r="K176"/>
  <c r="K177"/>
  <c r="K174"/>
  <c r="L172"/>
  <c r="L173"/>
  <c r="L171"/>
  <c r="K172"/>
  <c r="K173"/>
  <c r="K171"/>
  <c r="L166"/>
  <c r="L167"/>
  <c r="L168"/>
  <c r="L169"/>
  <c r="L170"/>
  <c r="L165"/>
  <c r="K166"/>
  <c r="K167"/>
  <c r="K168"/>
  <c r="K169"/>
  <c r="K170"/>
  <c r="K165"/>
  <c r="L160"/>
  <c r="L161"/>
  <c r="L162"/>
  <c r="L163"/>
  <c r="L164"/>
  <c r="L159"/>
  <c r="K160"/>
  <c r="K161"/>
  <c r="K162"/>
  <c r="K163"/>
  <c r="K164"/>
  <c r="K159"/>
  <c r="L154"/>
  <c r="L155"/>
  <c r="L156"/>
  <c r="L157"/>
  <c r="L158"/>
  <c r="K154"/>
  <c r="K155"/>
  <c r="K156"/>
  <c r="K157"/>
  <c r="K158"/>
  <c r="L153"/>
  <c r="K153"/>
  <c r="L148"/>
  <c r="L149"/>
  <c r="L150"/>
  <c r="L151"/>
  <c r="L152"/>
  <c r="K148"/>
  <c r="K149"/>
  <c r="K150"/>
  <c r="K151"/>
  <c r="K152"/>
  <c r="L147"/>
  <c r="K147"/>
  <c r="L142"/>
  <c r="L143"/>
  <c r="L144"/>
  <c r="L145"/>
  <c r="L146"/>
  <c r="K142"/>
  <c r="K143"/>
  <c r="K144"/>
  <c r="K145"/>
  <c r="K146"/>
  <c r="L141"/>
  <c r="K141"/>
  <c r="L136"/>
  <c r="L137"/>
  <c r="L138"/>
  <c r="L139"/>
  <c r="L140"/>
  <c r="K136"/>
  <c r="K137"/>
  <c r="K138"/>
  <c r="K139"/>
  <c r="K140"/>
  <c r="L135"/>
  <c r="K135"/>
  <c r="L118"/>
  <c r="L119"/>
  <c r="K118"/>
  <c r="K119"/>
  <c r="L117"/>
  <c r="K117"/>
  <c r="L112"/>
  <c r="L113"/>
  <c r="L114"/>
  <c r="L115"/>
  <c r="L116"/>
  <c r="L111"/>
  <c r="K112"/>
  <c r="K113"/>
  <c r="K114"/>
  <c r="K115"/>
  <c r="K116"/>
  <c r="K111"/>
  <c r="L106"/>
  <c r="L107"/>
  <c r="L108"/>
  <c r="L109"/>
  <c r="L110"/>
  <c r="L105"/>
  <c r="K106"/>
  <c r="K107"/>
  <c r="K108"/>
  <c r="K109"/>
  <c r="K110"/>
  <c r="K105"/>
  <c r="L100"/>
  <c r="L101"/>
  <c r="L102"/>
  <c r="L103"/>
  <c r="L104"/>
  <c r="L99"/>
  <c r="K100"/>
  <c r="K101"/>
  <c r="K102"/>
  <c r="K103"/>
  <c r="K104"/>
  <c r="K99"/>
  <c r="L94"/>
  <c r="L95"/>
  <c r="L96"/>
  <c r="L97"/>
  <c r="L98"/>
  <c r="L93"/>
  <c r="K94"/>
  <c r="K95"/>
  <c r="K96"/>
  <c r="K97"/>
  <c r="K98"/>
  <c r="K93"/>
  <c r="L88"/>
  <c r="L89"/>
  <c r="L90"/>
  <c r="L91"/>
  <c r="L92"/>
  <c r="L87"/>
  <c r="K88"/>
  <c r="K89"/>
  <c r="K90"/>
  <c r="K91"/>
  <c r="K92"/>
  <c r="K87"/>
  <c r="L82"/>
  <c r="L83"/>
  <c r="L84"/>
  <c r="L85"/>
  <c r="L86"/>
  <c r="K82"/>
  <c r="K83"/>
  <c r="K84"/>
  <c r="K85"/>
  <c r="K86"/>
  <c r="L81"/>
  <c r="K81"/>
  <c r="L76"/>
  <c r="L77"/>
  <c r="L78"/>
  <c r="L79"/>
  <c r="L80"/>
  <c r="L75"/>
  <c r="K76"/>
  <c r="K77"/>
  <c r="K78"/>
  <c r="K79"/>
  <c r="K80"/>
  <c r="K75"/>
  <c r="L70"/>
  <c r="L71"/>
  <c r="L72"/>
  <c r="L73"/>
  <c r="L74"/>
  <c r="K70"/>
  <c r="K71"/>
  <c r="K72"/>
  <c r="K73"/>
  <c r="K74"/>
  <c r="L69"/>
  <c r="K69"/>
  <c r="L64"/>
  <c r="L65"/>
  <c r="L66"/>
  <c r="L67"/>
  <c r="L68"/>
  <c r="L63"/>
  <c r="K64"/>
  <c r="K65"/>
  <c r="K66"/>
  <c r="K67"/>
  <c r="K68"/>
  <c r="K63"/>
  <c r="L58"/>
  <c r="L59"/>
  <c r="L60"/>
  <c r="L61"/>
  <c r="L62"/>
  <c r="L57"/>
  <c r="K58"/>
  <c r="K59"/>
  <c r="K60"/>
  <c r="K61"/>
  <c r="K62"/>
  <c r="K57"/>
  <c r="L55"/>
  <c r="L52"/>
  <c r="L53"/>
  <c r="L54"/>
  <c r="L56"/>
  <c r="L51"/>
  <c r="K52"/>
  <c r="K53"/>
  <c r="K54"/>
  <c r="K55"/>
  <c r="K56"/>
  <c r="K51"/>
  <c r="L46"/>
  <c r="L47"/>
  <c r="L48"/>
  <c r="L49"/>
  <c r="L50"/>
  <c r="L45"/>
  <c r="K46"/>
  <c r="K47"/>
  <c r="K48"/>
  <c r="K49"/>
  <c r="K50"/>
  <c r="K45"/>
  <c r="L40"/>
  <c r="L41"/>
  <c r="L42"/>
  <c r="L43"/>
  <c r="L44"/>
  <c r="L39"/>
  <c r="K40"/>
  <c r="K41"/>
  <c r="K42"/>
  <c r="K43"/>
  <c r="K44"/>
  <c r="K39"/>
  <c r="L34"/>
  <c r="L35"/>
  <c r="L36"/>
  <c r="L37"/>
  <c r="L38"/>
  <c r="K34"/>
  <c r="K35"/>
  <c r="K36"/>
  <c r="K37"/>
  <c r="K38"/>
  <c r="L33"/>
  <c r="K33"/>
  <c r="L28"/>
  <c r="L29"/>
  <c r="L30"/>
  <c r="L31"/>
  <c r="L32"/>
  <c r="L27"/>
  <c r="K28"/>
  <c r="K29"/>
  <c r="K30"/>
  <c r="K31"/>
  <c r="K32"/>
  <c r="K27"/>
  <c r="L22"/>
  <c r="L23"/>
  <c r="L24"/>
  <c r="L25"/>
  <c r="L26"/>
  <c r="L21"/>
  <c r="K22"/>
  <c r="K23"/>
  <c r="K24"/>
  <c r="K25"/>
  <c r="K26"/>
  <c r="K21"/>
  <c r="L16"/>
  <c r="L17"/>
  <c r="L18"/>
  <c r="L19"/>
  <c r="L20"/>
  <c r="L15"/>
  <c r="K16"/>
  <c r="K17"/>
  <c r="K18"/>
  <c r="K19"/>
  <c r="K20"/>
  <c r="K15"/>
  <c r="L10"/>
  <c r="L11"/>
  <c r="L12"/>
  <c r="L13"/>
  <c r="L14"/>
  <c r="L9"/>
  <c r="K10"/>
  <c r="K11"/>
  <c r="K12"/>
  <c r="K13"/>
  <c r="K14"/>
  <c r="K9"/>
  <c r="L4"/>
  <c r="L5"/>
  <c r="L6"/>
  <c r="L7"/>
  <c r="L8"/>
  <c r="L3"/>
  <c r="K4"/>
  <c r="K5"/>
  <c r="K6"/>
  <c r="K7"/>
  <c r="K8"/>
  <c r="K3"/>
  <c r="K289" l="1"/>
  <c r="L289"/>
</calcChain>
</file>

<file path=xl/comments1.xml><?xml version="1.0" encoding="utf-8"?>
<comments xmlns="http://schemas.openxmlformats.org/spreadsheetml/2006/main">
  <authors>
    <author>Admin</author>
  </authors>
  <commentList>
    <comment ref="F2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 внесите количество  шт.</t>
        </r>
      </text>
    </comment>
    <comment ref="K289" authorId="0">
      <text>
        <r>
          <rPr>
            <b/>
            <sz val="10"/>
            <color indexed="81"/>
            <rFont val="Tahoma"/>
            <family val="2"/>
            <charset val="204"/>
          </rPr>
          <t>Admin:</t>
        </r>
        <r>
          <rPr>
            <sz val="10"/>
            <color indexed="81"/>
            <rFont val="Tahoma"/>
            <family val="2"/>
            <charset val="204"/>
          </rPr>
          <t xml:space="preserve">
Если заказ по сумме более 20 000 руб, смотрите цены и сумму по колонке от 50 000 руб</t>
        </r>
      </text>
    </comment>
  </commentList>
</comments>
</file>

<file path=xl/sharedStrings.xml><?xml version="1.0" encoding="utf-8"?>
<sst xmlns="http://schemas.openxmlformats.org/spreadsheetml/2006/main" count="582" uniqueCount="130">
  <si>
    <t>№ п/п</t>
  </si>
  <si>
    <t>Артикул</t>
  </si>
  <si>
    <t>Название изделия (утверждены)</t>
  </si>
  <si>
    <t>Фото</t>
  </si>
  <si>
    <t>Состав</t>
  </si>
  <si>
    <t>Размеры</t>
  </si>
  <si>
    <t>девочка 62-74</t>
  </si>
  <si>
    <t>Боди принт с длинным рукавом желтый</t>
  </si>
  <si>
    <t>100% хлопок</t>
  </si>
  <si>
    <t>Боди с длинным рукавом фиолетовый</t>
  </si>
  <si>
    <t>Боди с длинным рукавом желтый</t>
  </si>
  <si>
    <t>Комбинезон с капюшоном комбинированный</t>
  </si>
  <si>
    <t>Штанишки "шалуны" фиолетовые</t>
  </si>
  <si>
    <t>Штанишки св. серые с желыми вставками</t>
  </si>
  <si>
    <t>80% х/б 12% люрекс 8% п/э</t>
  </si>
  <si>
    <t>девочка 80-98</t>
  </si>
  <si>
    <t>Штанишки- лосины серые в белый горошек</t>
  </si>
  <si>
    <t>Штанишки-лосины желтые</t>
  </si>
  <si>
    <t>92% хлопок  8% эластан</t>
  </si>
  <si>
    <t>Платье комбинированное</t>
  </si>
  <si>
    <t>Футболка  с длинным рукавом комбинированная</t>
  </si>
  <si>
    <t xml:space="preserve">Блузка серая в белый горошек с воланом  </t>
  </si>
  <si>
    <t>Платье толстовка комбинированное</t>
  </si>
  <si>
    <t>Кофточка-Толстовка комбинированная</t>
  </si>
  <si>
    <t>Кофточка с валаном желтая</t>
  </si>
  <si>
    <t>Юбка клеш желтая</t>
  </si>
  <si>
    <t>Пальто букле серое</t>
  </si>
  <si>
    <t>Куртка утепленная фиолетовая</t>
  </si>
  <si>
    <t>100% п/э подклад 100% п/э</t>
  </si>
  <si>
    <t>Брюки утепленные серые</t>
  </si>
  <si>
    <t>мальчик/девочка 62-74</t>
  </si>
  <si>
    <t>100% п/э подклад 50% шерсть 50% п/э</t>
  </si>
  <si>
    <t>мальчик 62-74</t>
  </si>
  <si>
    <t>Боди с длинным рукавом белый</t>
  </si>
  <si>
    <t>Боди с длинным рукавом васильковый</t>
  </si>
  <si>
    <t>Боди с длинным рукавом серый меланж</t>
  </si>
  <si>
    <t>Комбинезон принт васильковый</t>
  </si>
  <si>
    <t>Комбинезон серый меланж</t>
  </si>
  <si>
    <t>мальчик 62-98</t>
  </si>
  <si>
    <t>Штанишки серые с васильковыми вставками</t>
  </si>
  <si>
    <t>Штанишки васильковые</t>
  </si>
  <si>
    <t>мальчик 80-98</t>
  </si>
  <si>
    <t>Кофточка Толстовка  в полоску</t>
  </si>
  <si>
    <t>Кофточка Толстовка  серый меланж</t>
  </si>
  <si>
    <t>Кофточка с коротким рукавом белая</t>
  </si>
  <si>
    <t>Кофточка с длинным рукавом серый меланж</t>
  </si>
  <si>
    <t>Кофточка с длинным рукавом  васильковая</t>
  </si>
  <si>
    <t>К 266</t>
  </si>
  <si>
    <t>Шапочка "ушанка" с помпонами</t>
  </si>
  <si>
    <t>Шапочка "шлем" с помпонами</t>
  </si>
  <si>
    <t>Шапочка серая</t>
  </si>
  <si>
    <t>Шапочка желтая</t>
  </si>
  <si>
    <t>Рюкзак</t>
  </si>
  <si>
    <t>100% п/э</t>
  </si>
  <si>
    <t>Спец Цена (от 50т.р)</t>
  </si>
  <si>
    <t>Оптовая Цена (от 20т.р)</t>
  </si>
  <si>
    <t>МРЦ</t>
  </si>
  <si>
    <t>100% п/э подклад 100% х/б</t>
  </si>
  <si>
    <t>65%х/б 35%п/э</t>
  </si>
  <si>
    <t>Сумма заказа (от 20т.р)</t>
  </si>
  <si>
    <t>Сумма заказа 50т.р)</t>
  </si>
  <si>
    <t>К201</t>
  </si>
  <si>
    <t>К202</t>
  </si>
  <si>
    <t>К203</t>
  </si>
  <si>
    <t>К204</t>
  </si>
  <si>
    <t>К205</t>
  </si>
  <si>
    <t>К206</t>
  </si>
  <si>
    <t>К220</t>
  </si>
  <si>
    <t>К221</t>
  </si>
  <si>
    <t>К222</t>
  </si>
  <si>
    <t>К223</t>
  </si>
  <si>
    <t>К224</t>
  </si>
  <si>
    <t>К225</t>
  </si>
  <si>
    <t>К226</t>
  </si>
  <si>
    <t>К227</t>
  </si>
  <si>
    <t>К228</t>
  </si>
  <si>
    <t>К229</t>
  </si>
  <si>
    <t>К230</t>
  </si>
  <si>
    <t>К231</t>
  </si>
  <si>
    <t>К232</t>
  </si>
  <si>
    <t>К233</t>
  </si>
  <si>
    <t>К240</t>
  </si>
  <si>
    <t>К250</t>
  </si>
  <si>
    <t>К251</t>
  </si>
  <si>
    <t>К252</t>
  </si>
  <si>
    <t>К253</t>
  </si>
  <si>
    <t>К254</t>
  </si>
  <si>
    <t>К255</t>
  </si>
  <si>
    <t>К256</t>
  </si>
  <si>
    <t>К257</t>
  </si>
  <si>
    <t>К258</t>
  </si>
  <si>
    <t>К259</t>
  </si>
  <si>
    <t>К260</t>
  </si>
  <si>
    <t>К261</t>
  </si>
  <si>
    <t>К262</t>
  </si>
  <si>
    <t>К263</t>
  </si>
  <si>
    <t>К264</t>
  </si>
  <si>
    <t>К265</t>
  </si>
  <si>
    <t>К266</t>
  </si>
  <si>
    <t>К280</t>
  </si>
  <si>
    <t>К281</t>
  </si>
  <si>
    <t>К282</t>
  </si>
  <si>
    <t>К283</t>
  </si>
  <si>
    <t>К284</t>
  </si>
  <si>
    <t>К285</t>
  </si>
  <si>
    <t>ИТОГО:</t>
  </si>
  <si>
    <t>ВАШ ЗАКАЗ</t>
  </si>
  <si>
    <t>Куртка утепленная (мех) серая с карманом</t>
  </si>
  <si>
    <r>
      <t xml:space="preserve">Комбинезон-трансформер "Basik Cosmonaut"                  </t>
    </r>
    <r>
      <rPr>
        <b/>
        <sz val="10"/>
        <color rgb="FF0070C0"/>
        <rFont val="Arial"/>
        <family val="2"/>
        <charset val="204"/>
      </rPr>
      <t>(нижняя часть съемная - мешочком и штанишками/на вырост) мех</t>
    </r>
  </si>
  <si>
    <r>
      <t xml:space="preserve">Штанишки св. серые с фиолетовыми вставками </t>
    </r>
    <r>
      <rPr>
        <b/>
        <sz val="10"/>
        <color rgb="FF0070C0"/>
        <rFont val="Arial"/>
        <family val="2"/>
        <charset val="204"/>
      </rPr>
      <t>временно нет в наличии</t>
    </r>
  </si>
  <si>
    <r>
      <t xml:space="preserve">Кофточка Толстовка с капюшоном          </t>
    </r>
    <r>
      <rPr>
        <b/>
        <sz val="10"/>
        <color rgb="FF0070C0"/>
        <rFont val="Arial"/>
        <family val="2"/>
        <charset val="204"/>
      </rPr>
      <t>временно нет в наличии</t>
    </r>
  </si>
  <si>
    <r>
      <t xml:space="preserve">Кофточка толстовка комбинированная </t>
    </r>
    <r>
      <rPr>
        <b/>
        <sz val="10"/>
        <color rgb="FF0070C0"/>
        <rFont val="Arial"/>
        <family val="2"/>
        <charset val="204"/>
      </rPr>
      <t>временно нет в наличии</t>
    </r>
  </si>
  <si>
    <t>062</t>
  </si>
  <si>
    <t>068</t>
  </si>
  <si>
    <t>074</t>
  </si>
  <si>
    <t>080</t>
  </si>
  <si>
    <t>086</t>
  </si>
  <si>
    <t>092</t>
  </si>
  <si>
    <t>098</t>
  </si>
  <si>
    <t>080-086</t>
  </si>
  <si>
    <t>044</t>
  </si>
  <si>
    <t>046</t>
  </si>
  <si>
    <t>048</t>
  </si>
  <si>
    <t>050</t>
  </si>
  <si>
    <t>К241</t>
  </si>
  <si>
    <r>
      <t xml:space="preserve">Комбинезон                 "Basik Cosmonaut"                  </t>
    </r>
    <r>
      <rPr>
        <b/>
        <sz val="10"/>
        <color rgb="FF0070C0"/>
        <rFont val="Arial"/>
        <family val="2"/>
        <charset val="204"/>
      </rPr>
      <t xml:space="preserve">(синтепон, подкладка флис) </t>
    </r>
  </si>
  <si>
    <t xml:space="preserve">Комбинезон в полоску с васильковыми вставками           </t>
  </si>
  <si>
    <r>
      <t xml:space="preserve">Штанишки "Шалуны"  комбинированные </t>
    </r>
    <r>
      <rPr>
        <b/>
        <sz val="10"/>
        <color rgb="FFFF0000"/>
        <rFont val="Arial"/>
        <family val="2"/>
        <charset val="204"/>
      </rPr>
      <t>уточнять наличие</t>
    </r>
  </si>
  <si>
    <r>
      <t xml:space="preserve">Кофточка-Толстовка комбинированная </t>
    </r>
    <r>
      <rPr>
        <b/>
        <sz val="10"/>
        <color rgb="FFFF0000"/>
        <rFont val="Arial"/>
        <family val="2"/>
        <charset val="204"/>
      </rPr>
      <t>уточнять наличие</t>
    </r>
  </si>
  <si>
    <t xml:space="preserve">              коллекция "My little cosmonaut"</t>
  </si>
</sst>
</file>

<file path=xl/styles.xml><?xml version="1.0" encoding="utf-8"?>
<styleSheet xmlns="http://schemas.openxmlformats.org/spreadsheetml/2006/main">
  <numFmts count="1">
    <numFmt numFmtId="164" formatCode="#,##0.00\ _₽"/>
  </numFmts>
  <fonts count="12">
    <font>
      <sz val="8"/>
      <name val="Arial"/>
      <family val="2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sz val="10"/>
      <color indexed="81"/>
      <name val="Tahoma"/>
      <family val="2"/>
      <charset val="204"/>
    </font>
    <font>
      <b/>
      <sz val="10"/>
      <color indexed="81"/>
      <name val="Tahoma"/>
      <family val="2"/>
      <charset val="204"/>
    </font>
    <font>
      <b/>
      <sz val="9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0"/>
      <color rgb="FF0070C0"/>
      <name val="Arial"/>
      <family val="2"/>
      <charset val="204"/>
    </font>
    <font>
      <b/>
      <sz val="18"/>
      <color rgb="FF7030A0"/>
      <name val="Arial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7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 applyAlignment="1">
      <alignment horizont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164" fontId="1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1" fillId="0" borderId="0" xfId="0" applyFont="1"/>
    <xf numFmtId="164" fontId="2" fillId="10" borderId="6" xfId="0" applyNumberFormat="1" applyFont="1" applyFill="1" applyBorder="1" applyAlignment="1">
      <alignment horizontal="center" vertical="center" wrapText="1"/>
    </xf>
    <xf numFmtId="164" fontId="2" fillId="10" borderId="9" xfId="0" applyNumberFormat="1" applyFont="1" applyFill="1" applyBorder="1" applyAlignment="1">
      <alignment horizontal="center" vertical="center" wrapText="1"/>
    </xf>
    <xf numFmtId="164" fontId="2" fillId="10" borderId="11" xfId="0" applyNumberFormat="1" applyFont="1" applyFill="1" applyBorder="1" applyAlignment="1">
      <alignment horizontal="center" vertical="center" wrapText="1"/>
    </xf>
    <xf numFmtId="164" fontId="2" fillId="10" borderId="3" xfId="0" applyNumberFormat="1" applyFont="1" applyFill="1" applyBorder="1" applyAlignment="1">
      <alignment horizontal="center" vertical="center" wrapText="1"/>
    </xf>
    <xf numFmtId="164" fontId="2" fillId="10" borderId="2" xfId="0" applyNumberFormat="1" applyFont="1" applyFill="1" applyBorder="1" applyAlignment="1">
      <alignment horizontal="center" vertical="center" wrapText="1"/>
    </xf>
    <xf numFmtId="164" fontId="2" fillId="10" borderId="1" xfId="0" applyNumberFormat="1" applyFont="1" applyFill="1" applyBorder="1" applyAlignment="1">
      <alignment horizontal="center" vertical="center" wrapText="1"/>
    </xf>
    <xf numFmtId="164" fontId="2" fillId="10" borderId="6" xfId="0" applyNumberFormat="1" applyFont="1" applyFill="1" applyBorder="1" applyAlignment="1">
      <alignment horizontal="center" vertical="center"/>
    </xf>
    <xf numFmtId="164" fontId="2" fillId="10" borderId="9" xfId="0" applyNumberFormat="1" applyFont="1" applyFill="1" applyBorder="1" applyAlignment="1">
      <alignment horizontal="center" vertical="center"/>
    </xf>
    <xf numFmtId="164" fontId="2" fillId="10" borderId="11" xfId="0" applyNumberFormat="1" applyFont="1" applyFill="1" applyBorder="1" applyAlignment="1">
      <alignment horizontal="center" vertical="center"/>
    </xf>
    <xf numFmtId="164" fontId="1" fillId="10" borderId="4" xfId="0" applyNumberFormat="1" applyFont="1" applyFill="1" applyBorder="1" applyAlignment="1">
      <alignment horizontal="center" vertical="center" wrapText="1"/>
    </xf>
    <xf numFmtId="164" fontId="1" fillId="10" borderId="13" xfId="0" applyNumberFormat="1" applyFont="1" applyFill="1" applyBorder="1" applyAlignment="1">
      <alignment horizontal="center" vertical="center" wrapText="1"/>
    </xf>
    <xf numFmtId="164" fontId="1" fillId="10" borderId="8" xfId="0" applyNumberFormat="1" applyFont="1" applyFill="1" applyBorder="1" applyAlignment="1">
      <alignment horizontal="center" vertical="center" wrapText="1"/>
    </xf>
    <xf numFmtId="164" fontId="4" fillId="10" borderId="45" xfId="0" applyNumberFormat="1" applyFont="1" applyFill="1" applyBorder="1" applyAlignment="1">
      <alignment horizontal="center" vertical="center" wrapText="1"/>
    </xf>
    <xf numFmtId="164" fontId="2" fillId="11" borderId="34" xfId="0" applyNumberFormat="1" applyFont="1" applyFill="1" applyBorder="1" applyAlignment="1">
      <alignment horizontal="center" vertical="center" wrapText="1"/>
    </xf>
    <xf numFmtId="164" fontId="2" fillId="11" borderId="28" xfId="0" applyNumberFormat="1" applyFont="1" applyFill="1" applyBorder="1" applyAlignment="1">
      <alignment horizontal="center" vertical="center" wrapText="1"/>
    </xf>
    <xf numFmtId="164" fontId="2" fillId="11" borderId="29" xfId="0" applyNumberFormat="1" applyFont="1" applyFill="1" applyBorder="1" applyAlignment="1">
      <alignment horizontal="center" vertical="center" wrapText="1"/>
    </xf>
    <xf numFmtId="164" fontId="2" fillId="11" borderId="27" xfId="0" applyNumberFormat="1" applyFont="1" applyFill="1" applyBorder="1" applyAlignment="1">
      <alignment horizontal="center" vertical="center" wrapText="1"/>
    </xf>
    <xf numFmtId="164" fontId="2" fillId="11" borderId="35" xfId="0" applyNumberFormat="1" applyFont="1" applyFill="1" applyBorder="1" applyAlignment="1">
      <alignment horizontal="center" vertical="center" wrapText="1"/>
    </xf>
    <xf numFmtId="164" fontId="2" fillId="11" borderId="34" xfId="0" applyNumberFormat="1" applyFont="1" applyFill="1" applyBorder="1" applyAlignment="1">
      <alignment horizontal="center" vertical="center"/>
    </xf>
    <xf numFmtId="164" fontId="2" fillId="11" borderId="28" xfId="0" applyNumberFormat="1" applyFont="1" applyFill="1" applyBorder="1" applyAlignment="1">
      <alignment horizontal="center" vertical="center"/>
    </xf>
    <xf numFmtId="164" fontId="2" fillId="11" borderId="29" xfId="0" applyNumberFormat="1" applyFont="1" applyFill="1" applyBorder="1" applyAlignment="1">
      <alignment horizontal="center" vertical="center"/>
    </xf>
    <xf numFmtId="164" fontId="1" fillId="11" borderId="4" xfId="0" applyNumberFormat="1" applyFont="1" applyFill="1" applyBorder="1" applyAlignment="1">
      <alignment horizontal="center" vertical="center" wrapText="1"/>
    </xf>
    <xf numFmtId="164" fontId="1" fillId="11" borderId="13" xfId="0" applyNumberFormat="1" applyFont="1" applyFill="1" applyBorder="1" applyAlignment="1">
      <alignment horizontal="center" vertical="center" wrapText="1"/>
    </xf>
    <xf numFmtId="164" fontId="1" fillId="11" borderId="8" xfId="0" applyNumberFormat="1" applyFont="1" applyFill="1" applyBorder="1" applyAlignment="1">
      <alignment horizontal="center" vertical="center" wrapText="1"/>
    </xf>
    <xf numFmtId="164" fontId="4" fillId="11" borderId="16" xfId="0" applyNumberFormat="1" applyFont="1" applyFill="1" applyBorder="1" applyAlignment="1">
      <alignment horizontal="center" vertical="center" wrapText="1"/>
    </xf>
    <xf numFmtId="0" fontId="5" fillId="0" borderId="14" xfId="0" applyNumberFormat="1" applyFont="1" applyFill="1" applyBorder="1" applyAlignment="1">
      <alignment horizontal="center" vertical="center" wrapText="1"/>
    </xf>
    <xf numFmtId="0" fontId="5" fillId="0" borderId="15" xfId="0" applyNumberFormat="1" applyFont="1" applyBorder="1" applyAlignment="1">
      <alignment horizontal="center" vertical="center" wrapText="1"/>
    </xf>
    <xf numFmtId="0" fontId="5" fillId="0" borderId="15" xfId="0" applyNumberFormat="1" applyFont="1" applyFill="1" applyBorder="1" applyAlignment="1">
      <alignment horizontal="center" vertical="center" wrapText="1"/>
    </xf>
    <xf numFmtId="0" fontId="5" fillId="0" borderId="15" xfId="0" applyNumberFormat="1" applyFont="1" applyFill="1" applyBorder="1" applyAlignment="1">
      <alignment horizontal="center" vertical="center"/>
    </xf>
    <xf numFmtId="0" fontId="5" fillId="10" borderId="15" xfId="0" applyFont="1" applyFill="1" applyBorder="1" applyAlignment="1">
      <alignment horizontal="center" vertical="center" wrapText="1"/>
    </xf>
    <xf numFmtId="0" fontId="5" fillId="11" borderId="15" xfId="0" applyFont="1" applyFill="1" applyBorder="1" applyAlignment="1">
      <alignment horizontal="center" vertical="center" wrapText="1"/>
    </xf>
    <xf numFmtId="0" fontId="5" fillId="10" borderId="17" xfId="0" applyFont="1" applyFill="1" applyBorder="1" applyAlignment="1">
      <alignment horizontal="center" vertical="center" wrapText="1"/>
    </xf>
    <xf numFmtId="0" fontId="5" fillId="11" borderId="17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8" fillId="8" borderId="23" xfId="0" applyFont="1" applyFill="1" applyBorder="1" applyAlignment="1">
      <alignment horizontal="center" vertical="center" wrapText="1"/>
    </xf>
    <xf numFmtId="0" fontId="8" fillId="8" borderId="24" xfId="0" applyFont="1" applyFill="1" applyBorder="1" applyAlignment="1">
      <alignment horizontal="center" vertical="center" wrapText="1"/>
    </xf>
    <xf numFmtId="0" fontId="8" fillId="8" borderId="26" xfId="0" applyFont="1" applyFill="1" applyBorder="1" applyAlignment="1">
      <alignment horizontal="center" vertical="center" wrapText="1"/>
    </xf>
    <xf numFmtId="0" fontId="8" fillId="8" borderId="25" xfId="0" applyFont="1" applyFill="1" applyBorder="1" applyAlignment="1">
      <alignment horizontal="center" vertical="center" wrapText="1"/>
    </xf>
    <xf numFmtId="0" fontId="8" fillId="8" borderId="37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5" fillId="0" borderId="38" xfId="0" applyNumberFormat="1" applyFont="1" applyFill="1" applyBorder="1" applyAlignment="1">
      <alignment horizontal="center" vertical="center"/>
    </xf>
    <xf numFmtId="49" fontId="1" fillId="0" borderId="49" xfId="0" applyNumberFormat="1" applyFont="1" applyFill="1" applyBorder="1" applyAlignment="1">
      <alignment horizontal="center" vertical="center" wrapText="1"/>
    </xf>
    <xf numFmtId="49" fontId="1" fillId="0" borderId="43" xfId="0" applyNumberFormat="1" applyFont="1" applyFill="1" applyBorder="1" applyAlignment="1">
      <alignment horizontal="center" vertical="center" wrapText="1"/>
    </xf>
    <xf numFmtId="0" fontId="5" fillId="0" borderId="16" xfId="0" applyNumberFormat="1" applyFont="1" applyFill="1" applyBorder="1" applyAlignment="1">
      <alignment horizontal="center" vertical="center" wrapText="1"/>
    </xf>
    <xf numFmtId="49" fontId="1" fillId="0" borderId="46" xfId="0" applyNumberFormat="1" applyFont="1" applyFill="1" applyBorder="1" applyAlignment="1">
      <alignment horizontal="center" vertical="center" wrapText="1"/>
    </xf>
    <xf numFmtId="49" fontId="1" fillId="0" borderId="47" xfId="0" applyNumberFormat="1" applyFont="1" applyFill="1" applyBorder="1" applyAlignment="1">
      <alignment horizontal="center" vertical="center" wrapText="1"/>
    </xf>
    <xf numFmtId="49" fontId="1" fillId="0" borderId="48" xfId="0" applyNumberFormat="1" applyFont="1" applyFill="1" applyBorder="1" applyAlignment="1">
      <alignment horizontal="center" vertical="center" wrapText="1"/>
    </xf>
    <xf numFmtId="49" fontId="1" fillId="0" borderId="44" xfId="0" applyNumberFormat="1" applyFont="1" applyFill="1" applyBorder="1" applyAlignment="1">
      <alignment horizontal="center" vertical="center" wrapText="1"/>
    </xf>
    <xf numFmtId="49" fontId="1" fillId="0" borderId="27" xfId="0" applyNumberFormat="1" applyFont="1" applyFill="1" applyBorder="1" applyAlignment="1">
      <alignment horizontal="center" vertical="center" wrapText="1"/>
    </xf>
    <xf numFmtId="49" fontId="1" fillId="0" borderId="28" xfId="0" applyNumberFormat="1" applyFont="1" applyFill="1" applyBorder="1" applyAlignment="1">
      <alignment horizontal="center" vertical="center" wrapText="1"/>
    </xf>
    <xf numFmtId="49" fontId="1" fillId="0" borderId="42" xfId="0" applyNumberFormat="1" applyFont="1" applyFill="1" applyBorder="1" applyAlignment="1">
      <alignment horizontal="center" vertical="center" wrapText="1"/>
    </xf>
    <xf numFmtId="0" fontId="9" fillId="8" borderId="15" xfId="0" applyNumberFormat="1" applyFont="1" applyFill="1" applyBorder="1" applyAlignment="1">
      <alignment horizontal="center" vertical="center" wrapText="1"/>
    </xf>
    <xf numFmtId="49" fontId="1" fillId="0" borderId="46" xfId="0" applyNumberFormat="1" applyFont="1" applyFill="1" applyBorder="1" applyAlignment="1">
      <alignment horizontal="center" vertical="center" wrapText="1"/>
    </xf>
    <xf numFmtId="49" fontId="5" fillId="9" borderId="50" xfId="0" applyNumberFormat="1" applyFont="1" applyFill="1" applyBorder="1" applyAlignment="1">
      <alignment horizontal="center" vertical="center"/>
    </xf>
    <xf numFmtId="49" fontId="2" fillId="9" borderId="30" xfId="0" applyNumberFormat="1" applyFont="1" applyFill="1" applyBorder="1" applyAlignment="1">
      <alignment horizontal="center" vertical="center"/>
    </xf>
    <xf numFmtId="49" fontId="2" fillId="9" borderId="31" xfId="0" applyNumberFormat="1" applyFont="1" applyFill="1" applyBorder="1" applyAlignment="1">
      <alignment horizontal="center" vertical="center"/>
    </xf>
    <xf numFmtId="49" fontId="2" fillId="9" borderId="32" xfId="0" applyNumberFormat="1" applyFont="1" applyFill="1" applyBorder="1" applyAlignment="1">
      <alignment horizontal="center" vertical="center"/>
    </xf>
    <xf numFmtId="49" fontId="2" fillId="9" borderId="33" xfId="0" applyNumberFormat="1" applyFont="1" applyFill="1" applyBorder="1" applyAlignment="1">
      <alignment horizontal="center" vertical="center"/>
    </xf>
    <xf numFmtId="49" fontId="2" fillId="9" borderId="36" xfId="0" applyNumberFormat="1" applyFont="1" applyFill="1" applyBorder="1" applyAlignment="1">
      <alignment horizontal="center" vertical="center"/>
    </xf>
    <xf numFmtId="49" fontId="2" fillId="9" borderId="22" xfId="0" applyNumberFormat="1" applyFont="1" applyFill="1" applyBorder="1" applyAlignment="1">
      <alignment horizontal="center" vertical="center"/>
    </xf>
    <xf numFmtId="49" fontId="2" fillId="9" borderId="7" xfId="0" applyNumberFormat="1" applyFont="1" applyFill="1" applyBorder="1" applyAlignment="1">
      <alignment horizontal="center" vertical="center"/>
    </xf>
    <xf numFmtId="49" fontId="2" fillId="9" borderId="2" xfId="0" applyNumberFormat="1" applyFont="1" applyFill="1" applyBorder="1" applyAlignment="1">
      <alignment horizontal="center" vertical="center"/>
    </xf>
    <xf numFmtId="49" fontId="2" fillId="9" borderId="12" xfId="0" applyNumberFormat="1" applyFont="1" applyFill="1" applyBorder="1" applyAlignment="1">
      <alignment horizontal="center" vertical="center"/>
    </xf>
    <xf numFmtId="49" fontId="2" fillId="9" borderId="0" xfId="0" applyNumberFormat="1" applyFont="1" applyFill="1" applyAlignment="1">
      <alignment horizontal="center"/>
    </xf>
    <xf numFmtId="0" fontId="8" fillId="8" borderId="31" xfId="0" applyFont="1" applyFill="1" applyBorder="1" applyAlignment="1">
      <alignment horizontal="center" vertical="center"/>
    </xf>
    <xf numFmtId="0" fontId="0" fillId="8" borderId="31" xfId="0" applyFill="1" applyBorder="1" applyAlignment="1">
      <alignment horizontal="center" vertical="center"/>
    </xf>
    <xf numFmtId="0" fontId="0" fillId="8" borderId="55" xfId="0" applyFill="1" applyBorder="1" applyAlignment="1">
      <alignment horizontal="center" vertical="center"/>
    </xf>
    <xf numFmtId="0" fontId="0" fillId="8" borderId="56" xfId="0" applyFill="1" applyBorder="1" applyAlignment="1">
      <alignment horizontal="center" vertical="center"/>
    </xf>
    <xf numFmtId="0" fontId="0" fillId="9" borderId="40" xfId="0" applyFill="1" applyBorder="1" applyAlignment="1">
      <alignment horizontal="center" vertical="center"/>
    </xf>
    <xf numFmtId="0" fontId="0" fillId="9" borderId="41" xfId="0" applyFill="1" applyBorder="1" applyAlignment="1">
      <alignment horizontal="center" vertical="center"/>
    </xf>
    <xf numFmtId="0" fontId="1" fillId="11" borderId="31" xfId="0" applyFont="1" applyFill="1" applyBorder="1" applyAlignment="1">
      <alignment horizontal="center" vertical="center"/>
    </xf>
    <xf numFmtId="0" fontId="1" fillId="10" borderId="31" xfId="0" applyFont="1" applyFill="1" applyBorder="1" applyAlignment="1">
      <alignment horizontal="center" vertical="center"/>
    </xf>
    <xf numFmtId="0" fontId="0" fillId="10" borderId="31" xfId="0" applyFill="1" applyBorder="1" applyAlignment="1">
      <alignment horizontal="center" vertical="center"/>
    </xf>
    <xf numFmtId="49" fontId="2" fillId="9" borderId="23" xfId="0" applyNumberFormat="1" applyFont="1" applyFill="1" applyBorder="1" applyAlignment="1">
      <alignment horizontal="center" vertical="center"/>
    </xf>
    <xf numFmtId="49" fontId="2" fillId="9" borderId="24" xfId="0" applyNumberFormat="1" applyFont="1" applyFill="1" applyBorder="1" applyAlignment="1">
      <alignment horizontal="center" vertical="center"/>
    </xf>
    <xf numFmtId="0" fontId="0" fillId="10" borderId="2" xfId="0" applyFill="1" applyBorder="1" applyAlignment="1">
      <alignment horizontal="center" vertical="center"/>
    </xf>
    <xf numFmtId="0" fontId="0" fillId="11" borderId="2" xfId="0" applyFill="1" applyBorder="1" applyAlignment="1">
      <alignment horizontal="center" vertical="center"/>
    </xf>
    <xf numFmtId="0" fontId="0" fillId="10" borderId="12" xfId="0" applyFill="1" applyBorder="1" applyAlignment="1">
      <alignment horizontal="center" vertical="center"/>
    </xf>
    <xf numFmtId="0" fontId="0" fillId="11" borderId="12" xfId="0" applyFill="1" applyBorder="1" applyAlignment="1">
      <alignment horizontal="center" vertical="center"/>
    </xf>
    <xf numFmtId="0" fontId="2" fillId="10" borderId="31" xfId="0" applyFont="1" applyFill="1" applyBorder="1" applyAlignment="1">
      <alignment horizontal="center" vertical="center"/>
    </xf>
    <xf numFmtId="0" fontId="2" fillId="11" borderId="57" xfId="0" applyFont="1" applyFill="1" applyBorder="1" applyAlignment="1">
      <alignment horizontal="center" vertical="center"/>
    </xf>
    <xf numFmtId="0" fontId="0" fillId="11" borderId="57" xfId="0" applyFill="1" applyBorder="1" applyAlignment="1">
      <alignment horizontal="center" vertical="center"/>
    </xf>
    <xf numFmtId="0" fontId="0" fillId="11" borderId="28" xfId="0" applyFill="1" applyBorder="1" applyAlignment="1">
      <alignment horizontal="center" vertical="center"/>
    </xf>
    <xf numFmtId="0" fontId="0" fillId="11" borderId="29" xfId="0" applyFill="1" applyBorder="1" applyAlignment="1">
      <alignment horizontal="center" vertical="center"/>
    </xf>
    <xf numFmtId="164" fontId="1" fillId="0" borderId="39" xfId="0" applyNumberFormat="1" applyFont="1" applyFill="1" applyBorder="1" applyAlignment="1">
      <alignment horizontal="center" vertical="center" wrapText="1"/>
    </xf>
    <xf numFmtId="164" fontId="1" fillId="0" borderId="40" xfId="0" applyNumberFormat="1" applyFont="1" applyFill="1" applyBorder="1" applyAlignment="1">
      <alignment horizontal="center" vertical="center" wrapText="1"/>
    </xf>
    <xf numFmtId="164" fontId="1" fillId="0" borderId="41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6" borderId="46" xfId="0" applyFont="1" applyFill="1" applyBorder="1" applyAlignment="1">
      <alignment horizontal="center" vertical="center" textRotation="90" wrapText="1"/>
    </xf>
    <xf numFmtId="0" fontId="1" fillId="6" borderId="47" xfId="0" applyFont="1" applyFill="1" applyBorder="1" applyAlignment="1">
      <alignment horizontal="center" vertical="center" textRotation="90" wrapText="1"/>
    </xf>
    <xf numFmtId="0" fontId="1" fillId="6" borderId="44" xfId="0" applyFont="1" applyFill="1" applyBorder="1" applyAlignment="1">
      <alignment horizontal="center" vertical="center" textRotation="90" wrapText="1"/>
    </xf>
    <xf numFmtId="0" fontId="1" fillId="6" borderId="48" xfId="0" applyFont="1" applyFill="1" applyBorder="1" applyAlignment="1">
      <alignment horizontal="center" vertical="center" textRotation="90" wrapText="1"/>
    </xf>
    <xf numFmtId="0" fontId="3" fillId="0" borderId="23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0" fillId="0" borderId="20" xfId="0" applyFill="1" applyBorder="1" applyAlignment="1">
      <alignment horizontal="center" vertical="top" wrapText="1"/>
    </xf>
    <xf numFmtId="0" fontId="0" fillId="0" borderId="21" xfId="0" applyFill="1" applyBorder="1" applyAlignment="1">
      <alignment horizontal="center" vertical="top" wrapText="1"/>
    </xf>
    <xf numFmtId="0" fontId="0" fillId="0" borderId="22" xfId="0" applyFill="1" applyBorder="1" applyAlignment="1">
      <alignment horizontal="center" vertical="top" wrapText="1"/>
    </xf>
    <xf numFmtId="16" fontId="3" fillId="0" borderId="8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164" fontId="1" fillId="10" borderId="1" xfId="0" applyNumberFormat="1" applyFont="1" applyFill="1" applyBorder="1" applyAlignment="1">
      <alignment horizontal="center" vertical="center"/>
    </xf>
    <xf numFmtId="164" fontId="1" fillId="10" borderId="4" xfId="0" applyNumberFormat="1" applyFont="1" applyFill="1" applyBorder="1" applyAlignment="1">
      <alignment horizontal="center" vertical="center"/>
    </xf>
    <xf numFmtId="164" fontId="1" fillId="10" borderId="13" xfId="0" applyNumberFormat="1" applyFont="1" applyFill="1" applyBorder="1" applyAlignment="1">
      <alignment horizontal="center" vertical="center"/>
    </xf>
    <xf numFmtId="164" fontId="1" fillId="0" borderId="26" xfId="0" applyNumberFormat="1" applyFont="1" applyFill="1" applyBorder="1" applyAlignment="1">
      <alignment horizontal="center" vertical="center"/>
    </xf>
    <xf numFmtId="164" fontId="1" fillId="0" borderId="40" xfId="0" applyNumberFormat="1" applyFont="1" applyFill="1" applyBorder="1" applyAlignment="1">
      <alignment horizontal="center" vertical="center"/>
    </xf>
    <xf numFmtId="164" fontId="1" fillId="0" borderId="41" xfId="0" applyNumberFormat="1" applyFont="1" applyFill="1" applyBorder="1" applyAlignment="1">
      <alignment horizontal="center" vertical="center"/>
    </xf>
    <xf numFmtId="164" fontId="1" fillId="11" borderId="17" xfId="0" applyNumberFormat="1" applyFont="1" applyFill="1" applyBorder="1" applyAlignment="1">
      <alignment horizontal="center" vertical="center"/>
    </xf>
    <xf numFmtId="164" fontId="1" fillId="11" borderId="18" xfId="0" applyNumberFormat="1" applyFont="1" applyFill="1" applyBorder="1" applyAlignment="1">
      <alignment horizontal="center" vertical="center"/>
    </xf>
    <xf numFmtId="164" fontId="1" fillId="11" borderId="27" xfId="0" applyNumberFormat="1" applyFont="1" applyFill="1" applyBorder="1" applyAlignment="1">
      <alignment horizontal="center" vertical="center"/>
    </xf>
    <xf numFmtId="164" fontId="1" fillId="10" borderId="8" xfId="0" applyNumberFormat="1" applyFont="1" applyFill="1" applyBorder="1" applyAlignment="1">
      <alignment horizontal="center" vertical="center"/>
    </xf>
    <xf numFmtId="164" fontId="1" fillId="10" borderId="3" xfId="0" applyNumberFormat="1" applyFont="1" applyFill="1" applyBorder="1" applyAlignment="1">
      <alignment horizontal="center" vertical="center"/>
    </xf>
    <xf numFmtId="164" fontId="1" fillId="0" borderId="39" xfId="0" applyNumberFormat="1" applyFont="1" applyFill="1" applyBorder="1" applyAlignment="1">
      <alignment horizontal="center" vertical="center"/>
    </xf>
    <xf numFmtId="164" fontId="1" fillId="0" borderId="37" xfId="0" applyNumberFormat="1" applyFont="1" applyFill="1" applyBorder="1" applyAlignment="1">
      <alignment horizontal="center" vertical="center"/>
    </xf>
    <xf numFmtId="164" fontId="1" fillId="11" borderId="35" xfId="0" applyNumberFormat="1" applyFont="1" applyFill="1" applyBorder="1" applyAlignment="1">
      <alignment horizontal="center" vertical="center"/>
    </xf>
    <xf numFmtId="164" fontId="1" fillId="11" borderId="19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3" borderId="46" xfId="0" applyFont="1" applyFill="1" applyBorder="1" applyAlignment="1">
      <alignment horizontal="center" vertical="center" textRotation="90" wrapText="1"/>
    </xf>
    <xf numFmtId="0" fontId="1" fillId="3" borderId="47" xfId="0" applyFont="1" applyFill="1" applyBorder="1" applyAlignment="1">
      <alignment horizontal="center" vertical="center" textRotation="90" wrapText="1"/>
    </xf>
    <xf numFmtId="0" fontId="1" fillId="3" borderId="44" xfId="0" applyFont="1" applyFill="1" applyBorder="1" applyAlignment="1">
      <alignment horizontal="center" vertical="center" textRotation="90" wrapText="1"/>
    </xf>
    <xf numFmtId="0" fontId="1" fillId="3" borderId="48" xfId="0" applyFont="1" applyFill="1" applyBorder="1" applyAlignment="1">
      <alignment horizontal="center" vertical="center" textRotation="90" wrapText="1"/>
    </xf>
    <xf numFmtId="0" fontId="3" fillId="0" borderId="39" xfId="0" applyFont="1" applyFill="1" applyBorder="1" applyAlignment="1">
      <alignment horizontal="left" vertical="center" wrapText="1"/>
    </xf>
    <xf numFmtId="0" fontId="3" fillId="0" borderId="40" xfId="0" applyFont="1" applyFill="1" applyBorder="1" applyAlignment="1">
      <alignment horizontal="left" vertical="center" wrapText="1"/>
    </xf>
    <xf numFmtId="0" fontId="3" fillId="0" borderId="41" xfId="0" applyFont="1" applyFill="1" applyBorder="1" applyAlignment="1">
      <alignment horizontal="left" vertical="center" wrapText="1"/>
    </xf>
    <xf numFmtId="0" fontId="1" fillId="0" borderId="36" xfId="0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center" vertical="center" wrapText="1"/>
    </xf>
    <xf numFmtId="164" fontId="1" fillId="0" borderId="8" xfId="0" applyNumberFormat="1" applyFont="1" applyFill="1" applyBorder="1" applyAlignment="1">
      <alignment horizontal="center" vertical="center" wrapText="1"/>
    </xf>
    <xf numFmtId="164" fontId="1" fillId="0" borderId="4" xfId="0" applyNumberFormat="1" applyFont="1" applyFill="1" applyBorder="1" applyAlignment="1">
      <alignment horizontal="center" vertical="center" wrapText="1"/>
    </xf>
    <xf numFmtId="164" fontId="1" fillId="0" borderId="13" xfId="0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8" fillId="8" borderId="39" xfId="0" applyFont="1" applyFill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164" fontId="2" fillId="10" borderId="6" xfId="0" applyNumberFormat="1" applyFont="1" applyFill="1" applyBorder="1" applyAlignment="1">
      <alignment horizontal="center" vertical="center" wrapText="1"/>
    </xf>
    <xf numFmtId="0" fontId="0" fillId="10" borderId="9" xfId="0" applyFill="1" applyBorder="1" applyAlignment="1">
      <alignment horizontal="center" vertical="center" wrapText="1"/>
    </xf>
    <xf numFmtId="0" fontId="0" fillId="10" borderId="11" xfId="0" applyFill="1" applyBorder="1" applyAlignment="1">
      <alignment horizontal="center" vertical="center" wrapText="1"/>
    </xf>
    <xf numFmtId="164" fontId="2" fillId="11" borderId="34" xfId="0" applyNumberFormat="1" applyFont="1" applyFill="1" applyBorder="1" applyAlignment="1">
      <alignment horizontal="center" vertical="center" wrapText="1"/>
    </xf>
    <xf numFmtId="0" fontId="0" fillId="11" borderId="28" xfId="0" applyFill="1" applyBorder="1" applyAlignment="1">
      <alignment horizontal="center" vertical="center" wrapText="1"/>
    </xf>
    <xf numFmtId="0" fontId="0" fillId="11" borderId="29" xfId="0" applyFill="1" applyBorder="1" applyAlignment="1">
      <alignment horizontal="center" vertical="center" wrapText="1"/>
    </xf>
    <xf numFmtId="49" fontId="1" fillId="9" borderId="20" xfId="0" applyNumberFormat="1" applyFont="1" applyFill="1" applyBorder="1" applyAlignment="1">
      <alignment horizontal="center" vertical="center" wrapText="1"/>
    </xf>
    <xf numFmtId="49" fontId="1" fillId="9" borderId="21" xfId="0" applyNumberFormat="1" applyFont="1" applyFill="1" applyBorder="1" applyAlignment="1">
      <alignment horizontal="center" vertical="center" wrapText="1"/>
    </xf>
    <xf numFmtId="49" fontId="1" fillId="9" borderId="22" xfId="0" applyNumberFormat="1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textRotation="90" wrapText="1"/>
    </xf>
    <xf numFmtId="0" fontId="1" fillId="5" borderId="9" xfId="0" applyFont="1" applyFill="1" applyBorder="1" applyAlignment="1">
      <alignment horizontal="center" vertical="center" textRotation="90" wrapText="1"/>
    </xf>
    <xf numFmtId="0" fontId="1" fillId="5" borderId="10" xfId="0" applyFont="1" applyFill="1" applyBorder="1" applyAlignment="1">
      <alignment horizontal="center" vertical="center" textRotation="90" wrapText="1"/>
    </xf>
    <xf numFmtId="0" fontId="1" fillId="5" borderId="11" xfId="0" applyFont="1" applyFill="1" applyBorder="1" applyAlignment="1">
      <alignment horizontal="center" vertical="center" textRotation="90" wrapText="1"/>
    </xf>
    <xf numFmtId="49" fontId="1" fillId="0" borderId="46" xfId="0" applyNumberFormat="1" applyFont="1" applyFill="1" applyBorder="1" applyAlignment="1">
      <alignment horizontal="center" vertical="center" wrapText="1"/>
    </xf>
    <xf numFmtId="49" fontId="1" fillId="0" borderId="47" xfId="0" applyNumberFormat="1" applyFont="1" applyFill="1" applyBorder="1" applyAlignment="1">
      <alignment horizontal="center" vertical="center" wrapText="1"/>
    </xf>
    <xf numFmtId="49" fontId="1" fillId="0" borderId="44" xfId="0" applyNumberFormat="1" applyFont="1" applyFill="1" applyBorder="1" applyAlignment="1">
      <alignment horizontal="center" vertical="center" wrapText="1"/>
    </xf>
    <xf numFmtId="49" fontId="1" fillId="0" borderId="48" xfId="0" applyNumberFormat="1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horizontal="center" vertical="center" textRotation="90" wrapText="1"/>
    </xf>
    <xf numFmtId="0" fontId="1" fillId="2" borderId="47" xfId="0" applyFont="1" applyFill="1" applyBorder="1" applyAlignment="1">
      <alignment horizontal="center" vertical="center" textRotation="90" wrapText="1"/>
    </xf>
    <xf numFmtId="0" fontId="1" fillId="2" borderId="44" xfId="0" applyFont="1" applyFill="1" applyBorder="1" applyAlignment="1">
      <alignment horizontal="center" vertical="center" textRotation="90" wrapText="1"/>
    </xf>
    <xf numFmtId="0" fontId="1" fillId="2" borderId="48" xfId="0" applyFont="1" applyFill="1" applyBorder="1" applyAlignment="1">
      <alignment horizontal="center" vertical="center" textRotation="90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49" fontId="1" fillId="0" borderId="49" xfId="0" applyNumberFormat="1" applyFont="1" applyFill="1" applyBorder="1" applyAlignment="1">
      <alignment horizontal="center" vertical="center" wrapText="1"/>
    </xf>
    <xf numFmtId="164" fontId="1" fillId="11" borderId="17" xfId="0" applyNumberFormat="1" applyFont="1" applyFill="1" applyBorder="1" applyAlignment="1">
      <alignment horizontal="center" vertical="center" wrapText="1"/>
    </xf>
    <xf numFmtId="164" fontId="1" fillId="11" borderId="18" xfId="0" applyNumberFormat="1" applyFont="1" applyFill="1" applyBorder="1" applyAlignment="1">
      <alignment horizontal="center" vertical="center" wrapText="1"/>
    </xf>
    <xf numFmtId="164" fontId="1" fillId="11" borderId="19" xfId="0" applyNumberFormat="1" applyFont="1" applyFill="1" applyBorder="1" applyAlignment="1">
      <alignment horizontal="center" vertical="center" wrapText="1"/>
    </xf>
    <xf numFmtId="164" fontId="1" fillId="10" borderId="8" xfId="0" applyNumberFormat="1" applyFont="1" applyFill="1" applyBorder="1" applyAlignment="1">
      <alignment horizontal="center" vertical="center" wrapText="1"/>
    </xf>
    <xf numFmtId="164" fontId="1" fillId="10" borderId="4" xfId="0" applyNumberFormat="1" applyFont="1" applyFill="1" applyBorder="1" applyAlignment="1">
      <alignment horizontal="center" vertical="center" wrapText="1"/>
    </xf>
    <xf numFmtId="164" fontId="1" fillId="10" borderId="13" xfId="0" applyNumberFormat="1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textRotation="90" wrapText="1"/>
    </xf>
    <xf numFmtId="0" fontId="1" fillId="4" borderId="9" xfId="0" applyFont="1" applyFill="1" applyBorder="1" applyAlignment="1">
      <alignment horizontal="center" vertical="center" textRotation="90" wrapText="1"/>
    </xf>
    <xf numFmtId="0" fontId="1" fillId="4" borderId="10" xfId="0" applyFont="1" applyFill="1" applyBorder="1" applyAlignment="1">
      <alignment horizontal="center" vertical="center" textRotation="90" wrapText="1"/>
    </xf>
    <xf numFmtId="0" fontId="1" fillId="4" borderId="11" xfId="0" applyFont="1" applyFill="1" applyBorder="1" applyAlignment="1">
      <alignment horizontal="center" vertical="center" textRotation="90" wrapText="1"/>
    </xf>
    <xf numFmtId="0" fontId="0" fillId="0" borderId="36" xfId="0" applyFill="1" applyBorder="1" applyAlignment="1">
      <alignment horizontal="center" vertical="top" wrapText="1"/>
    </xf>
    <xf numFmtId="0" fontId="0" fillId="0" borderId="31" xfId="0" applyFill="1" applyBorder="1" applyAlignment="1">
      <alignment horizontal="center" vertical="top" wrapText="1"/>
    </xf>
    <xf numFmtId="0" fontId="0" fillId="0" borderId="32" xfId="0" applyFill="1" applyBorder="1" applyAlignment="1">
      <alignment horizontal="center" vertical="top" wrapText="1"/>
    </xf>
    <xf numFmtId="0" fontId="0" fillId="0" borderId="33" xfId="0" applyFill="1" applyBorder="1" applyAlignment="1">
      <alignment horizontal="center" vertical="top" wrapText="1"/>
    </xf>
    <xf numFmtId="0" fontId="1" fillId="7" borderId="46" xfId="0" applyFont="1" applyFill="1" applyBorder="1" applyAlignment="1">
      <alignment horizontal="center" vertical="center" textRotation="90" wrapText="1"/>
    </xf>
    <xf numFmtId="0" fontId="1" fillId="7" borderId="47" xfId="0" applyFont="1" applyFill="1" applyBorder="1" applyAlignment="1">
      <alignment horizontal="center" vertical="center" textRotation="90" wrapText="1"/>
    </xf>
    <xf numFmtId="0" fontId="1" fillId="7" borderId="44" xfId="0" applyFont="1" applyFill="1" applyBorder="1" applyAlignment="1">
      <alignment horizontal="center" vertical="center" textRotation="90" wrapText="1"/>
    </xf>
    <xf numFmtId="0" fontId="1" fillId="7" borderId="48" xfId="0" applyFont="1" applyFill="1" applyBorder="1" applyAlignment="1">
      <alignment horizontal="center" vertical="center" textRotation="90" wrapText="1"/>
    </xf>
    <xf numFmtId="0" fontId="1" fillId="2" borderId="6" xfId="0" applyFont="1" applyFill="1" applyBorder="1" applyAlignment="1">
      <alignment horizontal="center" vertical="center" textRotation="90" wrapText="1"/>
    </xf>
    <xf numFmtId="0" fontId="1" fillId="2" borderId="9" xfId="0" applyFont="1" applyFill="1" applyBorder="1" applyAlignment="1">
      <alignment horizontal="center" vertical="center" textRotation="90" wrapText="1"/>
    </xf>
    <xf numFmtId="0" fontId="1" fillId="2" borderId="10" xfId="0" applyFont="1" applyFill="1" applyBorder="1" applyAlignment="1">
      <alignment horizontal="center" vertical="center" textRotation="90" wrapText="1"/>
    </xf>
    <xf numFmtId="0" fontId="1" fillId="2" borderId="11" xfId="0" applyFont="1" applyFill="1" applyBorder="1" applyAlignment="1">
      <alignment horizontal="center" vertical="center" textRotation="90" wrapText="1"/>
    </xf>
    <xf numFmtId="0" fontId="1" fillId="5" borderId="46" xfId="0" applyFont="1" applyFill="1" applyBorder="1" applyAlignment="1">
      <alignment horizontal="center" vertical="center" textRotation="90" wrapText="1"/>
    </xf>
    <xf numFmtId="0" fontId="1" fillId="5" borderId="47" xfId="0" applyFont="1" applyFill="1" applyBorder="1" applyAlignment="1">
      <alignment horizontal="center" vertical="center" textRotation="90" wrapText="1"/>
    </xf>
    <xf numFmtId="0" fontId="1" fillId="5" borderId="44" xfId="0" applyFont="1" applyFill="1" applyBorder="1" applyAlignment="1">
      <alignment horizontal="center" vertical="center" textRotation="90" wrapText="1"/>
    </xf>
    <xf numFmtId="0" fontId="1" fillId="5" borderId="48" xfId="0" applyFont="1" applyFill="1" applyBorder="1" applyAlignment="1">
      <alignment horizontal="center" vertical="center" textRotation="90" wrapText="1"/>
    </xf>
    <xf numFmtId="0" fontId="1" fillId="7" borderId="6" xfId="0" applyFont="1" applyFill="1" applyBorder="1" applyAlignment="1">
      <alignment horizontal="center" vertical="center" textRotation="90" wrapText="1"/>
    </xf>
    <xf numFmtId="0" fontId="1" fillId="7" borderId="9" xfId="0" applyFont="1" applyFill="1" applyBorder="1" applyAlignment="1">
      <alignment horizontal="center" vertical="center" textRotation="90" wrapText="1"/>
    </xf>
    <xf numFmtId="0" fontId="1" fillId="7" borderId="10" xfId="0" applyFont="1" applyFill="1" applyBorder="1" applyAlignment="1">
      <alignment horizontal="center" vertical="center" textRotation="90" wrapText="1"/>
    </xf>
    <xf numFmtId="0" fontId="1" fillId="7" borderId="11" xfId="0" applyFont="1" applyFill="1" applyBorder="1" applyAlignment="1">
      <alignment horizontal="center" vertical="center" textRotation="90" wrapText="1"/>
    </xf>
    <xf numFmtId="0" fontId="1" fillId="3" borderId="6" xfId="0" applyFont="1" applyFill="1" applyBorder="1" applyAlignment="1">
      <alignment horizontal="center" vertical="center" textRotation="90" wrapText="1"/>
    </xf>
    <xf numFmtId="0" fontId="1" fillId="3" borderId="9" xfId="0" applyFont="1" applyFill="1" applyBorder="1" applyAlignment="1">
      <alignment horizontal="center" vertical="center" textRotation="90" wrapText="1"/>
    </xf>
    <xf numFmtId="0" fontId="1" fillId="3" borderId="10" xfId="0" applyFont="1" applyFill="1" applyBorder="1" applyAlignment="1">
      <alignment horizontal="center" vertical="center" textRotation="90" wrapText="1"/>
    </xf>
    <xf numFmtId="0" fontId="1" fillId="3" borderId="11" xfId="0" applyFont="1" applyFill="1" applyBorder="1" applyAlignment="1">
      <alignment horizontal="center" vertical="center" textRotation="90" wrapText="1"/>
    </xf>
    <xf numFmtId="49" fontId="2" fillId="9" borderId="20" xfId="0" applyNumberFormat="1" applyFont="1" applyFill="1" applyBorder="1" applyAlignment="1">
      <alignment horizontal="center" vertical="center"/>
    </xf>
    <xf numFmtId="49" fontId="2" fillId="9" borderId="21" xfId="0" applyNumberFormat="1" applyFont="1" applyFill="1" applyBorder="1" applyAlignment="1">
      <alignment horizontal="center" vertical="center"/>
    </xf>
    <xf numFmtId="49" fontId="2" fillId="9" borderId="22" xfId="0" applyNumberFormat="1" applyFont="1" applyFill="1" applyBorder="1" applyAlignment="1">
      <alignment horizontal="center" vertical="center"/>
    </xf>
    <xf numFmtId="16" fontId="3" fillId="0" borderId="4" xfId="0" applyNumberFormat="1" applyFont="1" applyFill="1" applyBorder="1" applyAlignment="1">
      <alignment horizontal="center" vertical="center" wrapText="1"/>
    </xf>
    <xf numFmtId="16" fontId="3" fillId="0" borderId="13" xfId="0" applyNumberFormat="1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left" vertical="center" wrapText="1"/>
    </xf>
    <xf numFmtId="0" fontId="1" fillId="4" borderId="46" xfId="0" applyFont="1" applyFill="1" applyBorder="1" applyAlignment="1">
      <alignment horizontal="center" vertical="center" textRotation="90" wrapText="1"/>
    </xf>
    <xf numFmtId="0" fontId="1" fillId="4" borderId="47" xfId="0" applyFont="1" applyFill="1" applyBorder="1" applyAlignment="1">
      <alignment horizontal="center" vertical="center" textRotation="90" wrapText="1"/>
    </xf>
    <xf numFmtId="0" fontId="1" fillId="4" borderId="44" xfId="0" applyFont="1" applyFill="1" applyBorder="1" applyAlignment="1">
      <alignment horizontal="center" vertical="center" textRotation="90" wrapText="1"/>
    </xf>
    <xf numFmtId="0" fontId="1" fillId="4" borderId="48" xfId="0" applyFont="1" applyFill="1" applyBorder="1" applyAlignment="1">
      <alignment horizontal="center" vertical="center" textRotation="90" wrapText="1"/>
    </xf>
    <xf numFmtId="0" fontId="3" fillId="0" borderId="3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textRotation="90" wrapText="1"/>
    </xf>
    <xf numFmtId="0" fontId="0" fillId="0" borderId="30" xfId="0" applyFill="1" applyBorder="1" applyAlignment="1">
      <alignment horizontal="right" wrapText="1"/>
    </xf>
    <xf numFmtId="0" fontId="0" fillId="0" borderId="31" xfId="0" applyFill="1" applyBorder="1" applyAlignment="1">
      <alignment horizontal="right" wrapText="1"/>
    </xf>
    <xf numFmtId="0" fontId="0" fillId="0" borderId="32" xfId="0" applyFill="1" applyBorder="1" applyAlignment="1">
      <alignment horizontal="right" wrapText="1"/>
    </xf>
    <xf numFmtId="0" fontId="0" fillId="0" borderId="33" xfId="0" applyFill="1" applyBorder="1" applyAlignment="1">
      <alignment horizontal="right" wrapText="1"/>
    </xf>
    <xf numFmtId="164" fontId="4" fillId="0" borderId="45" xfId="0" applyNumberFormat="1" applyFont="1" applyFill="1" applyBorder="1" applyAlignment="1">
      <alignment horizontal="right" vertical="center" wrapText="1"/>
    </xf>
    <xf numFmtId="0" fontId="0" fillId="0" borderId="51" xfId="0" applyBorder="1" applyAlignment="1">
      <alignment horizontal="right"/>
    </xf>
    <xf numFmtId="0" fontId="0" fillId="0" borderId="52" xfId="0" applyBorder="1" applyAlignment="1">
      <alignment horizontal="right"/>
    </xf>
    <xf numFmtId="0" fontId="0" fillId="8" borderId="40" xfId="0" applyFill="1" applyBorder="1" applyAlignment="1">
      <alignment horizontal="center" vertical="center" wrapText="1"/>
    </xf>
    <xf numFmtId="0" fontId="0" fillId="8" borderId="41" xfId="0" applyFill="1" applyBorder="1" applyAlignment="1">
      <alignment horizontal="center" vertical="center" wrapText="1"/>
    </xf>
    <xf numFmtId="164" fontId="2" fillId="10" borderId="4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164" fontId="2" fillId="11" borderId="53" xfId="0" applyNumberFormat="1" applyFont="1" applyFill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11" fillId="12" borderId="0" xfId="0" applyNumberFormat="1" applyFont="1" applyFill="1" applyBorder="1" applyAlignment="1">
      <alignment horizontal="left" vertical="top"/>
    </xf>
    <xf numFmtId="0" fontId="1" fillId="12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cid:image005.jpg@01D3A65D.FC50F610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14653</xdr:colOff>
      <xdr:row>0</xdr:row>
      <xdr:rowOff>0</xdr:rowOff>
    </xdr:from>
    <xdr:to>
      <xdr:col>3</xdr:col>
      <xdr:colOff>788943</xdr:colOff>
      <xdr:row>0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1567228" y="0"/>
          <a:ext cx="774290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147271</xdr:colOff>
      <xdr:row>134</xdr:row>
      <xdr:rowOff>45509</xdr:rowOff>
    </xdr:from>
    <xdr:to>
      <xdr:col>6</xdr:col>
      <xdr:colOff>1285875</xdr:colOff>
      <xdr:row>139</xdr:row>
      <xdr:rowOff>123825</xdr:rowOff>
    </xdr:to>
    <xdr:pic>
      <xdr:nvPicPr>
        <xdr:cNvPr id="14" name="Рисунок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8071" b="6034"/>
        <a:stretch/>
      </xdr:blipFill>
      <xdr:spPr bwMode="auto">
        <a:xfrm>
          <a:off x="4319221" y="27372734"/>
          <a:ext cx="1138604" cy="10689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112575</xdr:colOff>
      <xdr:row>258</xdr:row>
      <xdr:rowOff>48099</xdr:rowOff>
    </xdr:from>
    <xdr:to>
      <xdr:col>6</xdr:col>
      <xdr:colOff>919399</xdr:colOff>
      <xdr:row>263</xdr:row>
      <xdr:rowOff>108158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3375" y="38967249"/>
          <a:ext cx="806824" cy="7744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2</xdr:row>
      <xdr:rowOff>95250</xdr:rowOff>
    </xdr:from>
    <xdr:to>
      <xdr:col>6</xdr:col>
      <xdr:colOff>1524000</xdr:colOff>
      <xdr:row>7</xdr:row>
      <xdr:rowOff>104775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1171575"/>
          <a:ext cx="1390650" cy="10572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76201</xdr:colOff>
      <xdr:row>8</xdr:row>
      <xdr:rowOff>123825</xdr:rowOff>
    </xdr:from>
    <xdr:to>
      <xdr:col>6</xdr:col>
      <xdr:colOff>1571625</xdr:colOff>
      <xdr:row>13</xdr:row>
      <xdr:rowOff>66675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1" y="2419350"/>
          <a:ext cx="1495424" cy="1085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14</xdr:row>
      <xdr:rowOff>114301</xdr:rowOff>
    </xdr:from>
    <xdr:to>
      <xdr:col>6</xdr:col>
      <xdr:colOff>1514475</xdr:colOff>
      <xdr:row>19</xdr:row>
      <xdr:rowOff>133350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3810001"/>
          <a:ext cx="1409700" cy="11144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114299</xdr:colOff>
      <xdr:row>20</xdr:row>
      <xdr:rowOff>57149</xdr:rowOff>
    </xdr:from>
    <xdr:to>
      <xdr:col>6</xdr:col>
      <xdr:colOff>1362074</xdr:colOff>
      <xdr:row>25</xdr:row>
      <xdr:rowOff>104774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9" y="5038724"/>
          <a:ext cx="1247775" cy="11334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200024</xdr:colOff>
      <xdr:row>26</xdr:row>
      <xdr:rowOff>66675</xdr:rowOff>
    </xdr:from>
    <xdr:to>
      <xdr:col>6</xdr:col>
      <xdr:colOff>1371599</xdr:colOff>
      <xdr:row>31</xdr:row>
      <xdr:rowOff>76200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4" y="6324600"/>
          <a:ext cx="1171575" cy="1085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371475</xdr:colOff>
      <xdr:row>32</xdr:row>
      <xdr:rowOff>76200</xdr:rowOff>
    </xdr:from>
    <xdr:to>
      <xdr:col>6</xdr:col>
      <xdr:colOff>1285875</xdr:colOff>
      <xdr:row>37</xdr:row>
      <xdr:rowOff>104775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7629525"/>
          <a:ext cx="914400" cy="1123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381000</xdr:colOff>
      <xdr:row>38</xdr:row>
      <xdr:rowOff>66674</xdr:rowOff>
    </xdr:from>
    <xdr:to>
      <xdr:col>6</xdr:col>
      <xdr:colOff>1162050</xdr:colOff>
      <xdr:row>43</xdr:row>
      <xdr:rowOff>190499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8924924"/>
          <a:ext cx="781050" cy="10763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333375</xdr:colOff>
      <xdr:row>44</xdr:row>
      <xdr:rowOff>76200</xdr:rowOff>
    </xdr:from>
    <xdr:to>
      <xdr:col>6</xdr:col>
      <xdr:colOff>1114425</xdr:colOff>
      <xdr:row>49</xdr:row>
      <xdr:rowOff>123825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10096500"/>
          <a:ext cx="781050" cy="10096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123825</xdr:colOff>
      <xdr:row>50</xdr:row>
      <xdr:rowOff>66675</xdr:rowOff>
    </xdr:from>
    <xdr:to>
      <xdr:col>6</xdr:col>
      <xdr:colOff>1362075</xdr:colOff>
      <xdr:row>55</xdr:row>
      <xdr:rowOff>104775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11268075"/>
          <a:ext cx="1238250" cy="10287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28574</xdr:colOff>
      <xdr:row>56</xdr:row>
      <xdr:rowOff>57149</xdr:rowOff>
    </xdr:from>
    <xdr:to>
      <xdr:col>6</xdr:col>
      <xdr:colOff>1562100</xdr:colOff>
      <xdr:row>61</xdr:row>
      <xdr:rowOff>114299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4" y="12449174"/>
          <a:ext cx="1533526" cy="10572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62</xdr:row>
      <xdr:rowOff>76199</xdr:rowOff>
    </xdr:from>
    <xdr:to>
      <xdr:col>6</xdr:col>
      <xdr:colOff>1581150</xdr:colOff>
      <xdr:row>66</xdr:row>
      <xdr:rowOff>180975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13696949"/>
          <a:ext cx="1524000" cy="98107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266700</xdr:colOff>
      <xdr:row>68</xdr:row>
      <xdr:rowOff>28575</xdr:rowOff>
    </xdr:from>
    <xdr:to>
      <xdr:col>6</xdr:col>
      <xdr:colOff>1285875</xdr:colOff>
      <xdr:row>73</xdr:row>
      <xdr:rowOff>152400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14916150"/>
          <a:ext cx="1019175" cy="11334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</xdr:colOff>
      <xdr:row>92</xdr:row>
      <xdr:rowOff>66674</xdr:rowOff>
    </xdr:from>
    <xdr:to>
      <xdr:col>6</xdr:col>
      <xdr:colOff>1552575</xdr:colOff>
      <xdr:row>97</xdr:row>
      <xdr:rowOff>95250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9926299"/>
          <a:ext cx="1533525" cy="9620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89535</xdr:colOff>
      <xdr:row>80</xdr:row>
      <xdr:rowOff>76200</xdr:rowOff>
    </xdr:from>
    <xdr:to>
      <xdr:col>6</xdr:col>
      <xdr:colOff>1495424</xdr:colOff>
      <xdr:row>85</xdr:row>
      <xdr:rowOff>123825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1485" y="17535525"/>
          <a:ext cx="1405889" cy="10287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9526</xdr:colOff>
      <xdr:row>86</xdr:row>
      <xdr:rowOff>57150</xdr:rowOff>
    </xdr:from>
    <xdr:to>
      <xdr:col>6</xdr:col>
      <xdr:colOff>1581150</xdr:colOff>
      <xdr:row>91</xdr:row>
      <xdr:rowOff>66675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18726150"/>
          <a:ext cx="1571624" cy="9906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66676</xdr:colOff>
      <xdr:row>98</xdr:row>
      <xdr:rowOff>123825</xdr:rowOff>
    </xdr:from>
    <xdr:to>
      <xdr:col>6</xdr:col>
      <xdr:colOff>1504950</xdr:colOff>
      <xdr:row>102</xdr:row>
      <xdr:rowOff>133350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6" y="21135975"/>
          <a:ext cx="1438274" cy="8382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104774</xdr:colOff>
      <xdr:row>104</xdr:row>
      <xdr:rowOff>66675</xdr:rowOff>
    </xdr:from>
    <xdr:to>
      <xdr:col>6</xdr:col>
      <xdr:colOff>1581149</xdr:colOff>
      <xdr:row>109</xdr:row>
      <xdr:rowOff>161925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4" y="22326600"/>
          <a:ext cx="1476375" cy="1066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110</xdr:row>
      <xdr:rowOff>38098</xdr:rowOff>
    </xdr:from>
    <xdr:to>
      <xdr:col>6</xdr:col>
      <xdr:colOff>1523999</xdr:colOff>
      <xdr:row>115</xdr:row>
      <xdr:rowOff>133349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23498173"/>
          <a:ext cx="1428749" cy="11049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276225</xdr:colOff>
      <xdr:row>116</xdr:row>
      <xdr:rowOff>28575</xdr:rowOff>
    </xdr:from>
    <xdr:to>
      <xdr:col>6</xdr:col>
      <xdr:colOff>1209674</xdr:colOff>
      <xdr:row>121</xdr:row>
      <xdr:rowOff>171450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24688800"/>
          <a:ext cx="933449" cy="11811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219075</xdr:colOff>
      <xdr:row>128</xdr:row>
      <xdr:rowOff>38099</xdr:rowOff>
    </xdr:from>
    <xdr:to>
      <xdr:col>6</xdr:col>
      <xdr:colOff>1362075</xdr:colOff>
      <xdr:row>133</xdr:row>
      <xdr:rowOff>238125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18345149"/>
          <a:ext cx="1143000" cy="12954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140</xdr:row>
      <xdr:rowOff>57149</xdr:rowOff>
    </xdr:from>
    <xdr:to>
      <xdr:col>6</xdr:col>
      <xdr:colOff>1476375</xdr:colOff>
      <xdr:row>145</xdr:row>
      <xdr:rowOff>114299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28565474"/>
          <a:ext cx="1428750" cy="10001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146</xdr:row>
      <xdr:rowOff>76201</xdr:rowOff>
    </xdr:from>
    <xdr:to>
      <xdr:col>6</xdr:col>
      <xdr:colOff>1543050</xdr:colOff>
      <xdr:row>151</xdr:row>
      <xdr:rowOff>133350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29756101"/>
          <a:ext cx="1447800" cy="10382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190501</xdr:colOff>
      <xdr:row>152</xdr:row>
      <xdr:rowOff>28575</xdr:rowOff>
    </xdr:from>
    <xdr:to>
      <xdr:col>6</xdr:col>
      <xdr:colOff>1476375</xdr:colOff>
      <xdr:row>157</xdr:row>
      <xdr:rowOff>133349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30899100"/>
          <a:ext cx="1285874" cy="118109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158</xdr:row>
      <xdr:rowOff>38100</xdr:rowOff>
    </xdr:from>
    <xdr:to>
      <xdr:col>6</xdr:col>
      <xdr:colOff>1485900</xdr:colOff>
      <xdr:row>163</xdr:row>
      <xdr:rowOff>228600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32156400"/>
          <a:ext cx="1390650" cy="11334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95249</xdr:colOff>
      <xdr:row>164</xdr:row>
      <xdr:rowOff>38101</xdr:rowOff>
    </xdr:from>
    <xdr:to>
      <xdr:col>6</xdr:col>
      <xdr:colOff>1495424</xdr:colOff>
      <xdr:row>169</xdr:row>
      <xdr:rowOff>152400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199" y="33347026"/>
          <a:ext cx="1400175" cy="113347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38099</xdr:colOff>
      <xdr:row>170</xdr:row>
      <xdr:rowOff>66674</xdr:rowOff>
    </xdr:from>
    <xdr:to>
      <xdr:col>6</xdr:col>
      <xdr:colOff>1562100</xdr:colOff>
      <xdr:row>176</xdr:row>
      <xdr:rowOff>76200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49" y="34623374"/>
          <a:ext cx="1524001" cy="11620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266700</xdr:colOff>
      <xdr:row>177</xdr:row>
      <xdr:rowOff>19050</xdr:rowOff>
    </xdr:from>
    <xdr:to>
      <xdr:col>6</xdr:col>
      <xdr:colOff>1362075</xdr:colOff>
      <xdr:row>183</xdr:row>
      <xdr:rowOff>123825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35928300"/>
          <a:ext cx="1095375" cy="10763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180975</xdr:colOff>
      <xdr:row>184</xdr:row>
      <xdr:rowOff>38100</xdr:rowOff>
    </xdr:from>
    <xdr:to>
      <xdr:col>6</xdr:col>
      <xdr:colOff>1304925</xdr:colOff>
      <xdr:row>190</xdr:row>
      <xdr:rowOff>104775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37071300"/>
          <a:ext cx="1123950" cy="11715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228601</xdr:colOff>
      <xdr:row>191</xdr:row>
      <xdr:rowOff>28575</xdr:rowOff>
    </xdr:from>
    <xdr:to>
      <xdr:col>6</xdr:col>
      <xdr:colOff>1247775</xdr:colOff>
      <xdr:row>197</xdr:row>
      <xdr:rowOff>152400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1" y="38376225"/>
          <a:ext cx="1019174" cy="12287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47626</xdr:colOff>
      <xdr:row>198</xdr:row>
      <xdr:rowOff>76201</xdr:rowOff>
    </xdr:from>
    <xdr:to>
      <xdr:col>6</xdr:col>
      <xdr:colOff>1533526</xdr:colOff>
      <xdr:row>203</xdr:row>
      <xdr:rowOff>161925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6" y="39766876"/>
          <a:ext cx="1485900" cy="105727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204</xdr:row>
      <xdr:rowOff>38099</xdr:rowOff>
    </xdr:from>
    <xdr:to>
      <xdr:col>6</xdr:col>
      <xdr:colOff>1571625</xdr:colOff>
      <xdr:row>209</xdr:row>
      <xdr:rowOff>57149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40909874"/>
          <a:ext cx="1533525" cy="9810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210</xdr:row>
      <xdr:rowOff>38100</xdr:rowOff>
    </xdr:from>
    <xdr:to>
      <xdr:col>6</xdr:col>
      <xdr:colOff>1038225</xdr:colOff>
      <xdr:row>215</xdr:row>
      <xdr:rowOff>63691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32089725"/>
          <a:ext cx="885825" cy="73996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</xdr:colOff>
      <xdr:row>222</xdr:row>
      <xdr:rowOff>28574</xdr:rowOff>
    </xdr:from>
    <xdr:to>
      <xdr:col>6</xdr:col>
      <xdr:colOff>1271447</xdr:colOff>
      <xdr:row>227</xdr:row>
      <xdr:rowOff>66674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33794699"/>
          <a:ext cx="1290497" cy="7524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228</xdr:row>
      <xdr:rowOff>38100</xdr:rowOff>
    </xdr:from>
    <xdr:to>
      <xdr:col>6</xdr:col>
      <xdr:colOff>1276148</xdr:colOff>
      <xdr:row>233</xdr:row>
      <xdr:rowOff>76200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34661475"/>
          <a:ext cx="1266623" cy="7524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85726</xdr:colOff>
      <xdr:row>234</xdr:row>
      <xdr:rowOff>25177</xdr:rowOff>
    </xdr:from>
    <xdr:to>
      <xdr:col>6</xdr:col>
      <xdr:colOff>1133475</xdr:colOff>
      <xdr:row>239</xdr:row>
      <xdr:rowOff>119185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2676526" y="35505802"/>
          <a:ext cx="1047749" cy="8083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657226</xdr:colOff>
      <xdr:row>253</xdr:row>
      <xdr:rowOff>85724</xdr:rowOff>
    </xdr:from>
    <xdr:ext cx="674208" cy="586435"/>
    <xdr:pic>
      <xdr:nvPicPr>
        <xdr:cNvPr id="64" name="Рисунок 6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48835"/>
        <a:stretch/>
      </xdr:blipFill>
      <xdr:spPr bwMode="auto">
        <a:xfrm>
          <a:off x="3248026" y="38290499"/>
          <a:ext cx="674208" cy="58643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47625</xdr:colOff>
      <xdr:row>252</xdr:row>
      <xdr:rowOff>47625</xdr:rowOff>
    </xdr:from>
    <xdr:to>
      <xdr:col>6</xdr:col>
      <xdr:colOff>707382</xdr:colOff>
      <xdr:row>256</xdr:row>
      <xdr:rowOff>19049</xdr:rowOff>
    </xdr:to>
    <xdr:pic>
      <xdr:nvPicPr>
        <xdr:cNvPr id="65" name="Рисунок 6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" b="51593"/>
        <a:stretch/>
      </xdr:blipFill>
      <xdr:spPr bwMode="auto">
        <a:xfrm>
          <a:off x="2638425" y="38109525"/>
          <a:ext cx="659757" cy="5429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234315</xdr:colOff>
      <xdr:row>270</xdr:row>
      <xdr:rowOff>81915</xdr:rowOff>
    </xdr:from>
    <xdr:to>
      <xdr:col>6</xdr:col>
      <xdr:colOff>1024890</xdr:colOff>
      <xdr:row>275</xdr:row>
      <xdr:rowOff>132255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5955" y="37389435"/>
          <a:ext cx="790575" cy="73614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106680</xdr:colOff>
      <xdr:row>264</xdr:row>
      <xdr:rowOff>68580</xdr:rowOff>
    </xdr:from>
    <xdr:to>
      <xdr:col>6</xdr:col>
      <xdr:colOff>1261110</xdr:colOff>
      <xdr:row>269</xdr:row>
      <xdr:rowOff>111862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8320" y="36537900"/>
          <a:ext cx="1154430" cy="7290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200026</xdr:colOff>
      <xdr:row>240</xdr:row>
      <xdr:rowOff>47625</xdr:rowOff>
    </xdr:from>
    <xdr:to>
      <xdr:col>6</xdr:col>
      <xdr:colOff>981075</xdr:colOff>
      <xdr:row>245</xdr:row>
      <xdr:rowOff>73521</xdr:rowOff>
    </xdr:to>
    <xdr:pic>
      <xdr:nvPicPr>
        <xdr:cNvPr id="6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6" y="36385500"/>
          <a:ext cx="781049" cy="74027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161926</xdr:colOff>
      <xdr:row>246</xdr:row>
      <xdr:rowOff>38101</xdr:rowOff>
    </xdr:from>
    <xdr:to>
      <xdr:col>6</xdr:col>
      <xdr:colOff>1228726</xdr:colOff>
      <xdr:row>251</xdr:row>
      <xdr:rowOff>113158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6" y="37233226"/>
          <a:ext cx="1066800" cy="7894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74</xdr:row>
      <xdr:rowOff>22860</xdr:rowOff>
    </xdr:from>
    <xdr:to>
      <xdr:col>6</xdr:col>
      <xdr:colOff>1457325</xdr:colOff>
      <xdr:row>79</xdr:row>
      <xdr:rowOff>123825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16148685"/>
          <a:ext cx="1352550" cy="115824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137159</xdr:colOff>
      <xdr:row>216</xdr:row>
      <xdr:rowOff>30480</xdr:rowOff>
    </xdr:from>
    <xdr:to>
      <xdr:col>6</xdr:col>
      <xdr:colOff>1380423</xdr:colOff>
      <xdr:row>221</xdr:row>
      <xdr:rowOff>106680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828799" y="31546800"/>
          <a:ext cx="1243264" cy="762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122</xdr:row>
      <xdr:rowOff>47625</xdr:rowOff>
    </xdr:from>
    <xdr:to>
      <xdr:col>6</xdr:col>
      <xdr:colOff>1409700</xdr:colOff>
      <xdr:row>127</xdr:row>
      <xdr:rowOff>238125</xdr:rowOff>
    </xdr:to>
    <xdr:pic>
      <xdr:nvPicPr>
        <xdr:cNvPr id="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362450" y="25993725"/>
          <a:ext cx="1219200" cy="1323975"/>
        </a:xfrm>
        <a:prstGeom prst="rect">
          <a:avLst/>
        </a:prstGeom>
        <a:noFill/>
      </xdr:spPr>
    </xdr:pic>
    <xdr:clientData/>
  </xdr:twoCellAnchor>
  <xdr:twoCellAnchor>
    <xdr:from>
      <xdr:col>2</xdr:col>
      <xdr:colOff>152400</xdr:colOff>
      <xdr:row>0</xdr:row>
      <xdr:rowOff>19050</xdr:rowOff>
    </xdr:from>
    <xdr:to>
      <xdr:col>2</xdr:col>
      <xdr:colOff>542925</xdr:colOff>
      <xdr:row>0</xdr:row>
      <xdr:rowOff>400050</xdr:rowOff>
    </xdr:to>
    <xdr:pic>
      <xdr:nvPicPr>
        <xdr:cNvPr id="70" name="Рисунок 2" descr="cid:image005.jpg@01D3A65D.FC50F610"/>
        <xdr:cNvPicPr>
          <a:picLocks noChangeAspect="1" noChangeArrowheads="1"/>
        </xdr:cNvPicPr>
      </xdr:nvPicPr>
      <xdr:blipFill>
        <a:blip xmlns:r="http://schemas.openxmlformats.org/officeDocument/2006/relationships" r:embed="rId47" r:link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9050"/>
          <a:ext cx="390525" cy="381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 fitToPage="1"/>
  </sheetPr>
  <dimension ref="A1:M331"/>
  <sheetViews>
    <sheetView tabSelected="1" workbookViewId="0">
      <selection activeCell="O8" sqref="O8"/>
    </sheetView>
  </sheetViews>
  <sheetFormatPr defaultColWidth="10" defaultRowHeight="12.75"/>
  <cols>
    <col min="1" max="1" width="5.1640625" style="2" customWidth="1"/>
    <col min="2" max="2" width="5.1640625" style="3" hidden="1" customWidth="1"/>
    <col min="3" max="3" width="11.6640625" style="2" customWidth="1"/>
    <col min="4" max="4" width="25.6640625" style="2" customWidth="1"/>
    <col min="5" max="5" width="13.5" style="76" customWidth="1"/>
    <col min="6" max="6" width="17" style="52" customWidth="1"/>
    <col min="7" max="7" width="28" style="4" customWidth="1"/>
    <col min="8" max="8" width="16.5" style="8" customWidth="1"/>
    <col min="9" max="13" width="15.5" style="5" customWidth="1"/>
  </cols>
  <sheetData>
    <row r="1" spans="1:13" ht="33.75" customHeight="1" thickBot="1">
      <c r="A1" s="245" t="s">
        <v>129</v>
      </c>
      <c r="B1" s="245"/>
      <c r="C1" s="245"/>
      <c r="D1" s="245"/>
      <c r="E1" s="245"/>
      <c r="F1" s="245"/>
      <c r="G1" s="245"/>
      <c r="H1" s="245"/>
      <c r="I1" s="246"/>
      <c r="J1" s="246"/>
      <c r="K1" s="246"/>
      <c r="L1" s="246"/>
      <c r="M1" s="246"/>
    </row>
    <row r="2" spans="1:13" s="9" customFormat="1" ht="58.5" customHeight="1" thickBot="1">
      <c r="A2" s="35" t="s">
        <v>0</v>
      </c>
      <c r="B2" s="36" t="s">
        <v>0</v>
      </c>
      <c r="C2" s="53" t="s">
        <v>1</v>
      </c>
      <c r="D2" s="56" t="s">
        <v>2</v>
      </c>
      <c r="E2" s="66" t="s">
        <v>5</v>
      </c>
      <c r="F2" s="64" t="s">
        <v>106</v>
      </c>
      <c r="G2" s="38" t="s">
        <v>3</v>
      </c>
      <c r="H2" s="37" t="s">
        <v>4</v>
      </c>
      <c r="I2" s="39" t="s">
        <v>55</v>
      </c>
      <c r="J2" s="40" t="s">
        <v>54</v>
      </c>
      <c r="K2" s="41" t="s">
        <v>59</v>
      </c>
      <c r="L2" s="42" t="s">
        <v>60</v>
      </c>
      <c r="M2" s="43" t="s">
        <v>56</v>
      </c>
    </row>
    <row r="3" spans="1:13" ht="15.75" customHeight="1">
      <c r="A3" s="100">
        <v>1</v>
      </c>
      <c r="B3" s="229" t="s">
        <v>6</v>
      </c>
      <c r="C3" s="54" t="s">
        <v>61</v>
      </c>
      <c r="D3" s="223" t="s">
        <v>7</v>
      </c>
      <c r="E3" s="67" t="s">
        <v>112</v>
      </c>
      <c r="F3" s="44"/>
      <c r="G3" s="230"/>
      <c r="H3" s="228" t="s">
        <v>8</v>
      </c>
      <c r="I3" s="188">
        <v>649</v>
      </c>
      <c r="J3" s="185">
        <v>590</v>
      </c>
      <c r="K3" s="10">
        <f>F3*$I$3</f>
        <v>0</v>
      </c>
      <c r="L3" s="23">
        <f>F3*$J$3</f>
        <v>0</v>
      </c>
      <c r="M3" s="98">
        <v>885</v>
      </c>
    </row>
    <row r="4" spans="1:13" ht="15" customHeight="1">
      <c r="A4" s="101"/>
      <c r="B4" s="191"/>
      <c r="C4" s="54" t="s">
        <v>61</v>
      </c>
      <c r="D4" s="109"/>
      <c r="E4" s="68" t="s">
        <v>113</v>
      </c>
      <c r="F4" s="45"/>
      <c r="G4" s="231"/>
      <c r="H4" s="180"/>
      <c r="I4" s="188"/>
      <c r="J4" s="185"/>
      <c r="K4" s="11">
        <f t="shared" ref="K4:K8" si="0">F4*$I$3</f>
        <v>0</v>
      </c>
      <c r="L4" s="24">
        <f t="shared" ref="L4:L8" si="1">F4*$J$3</f>
        <v>0</v>
      </c>
      <c r="M4" s="98"/>
    </row>
    <row r="5" spans="1:13" ht="18.75" customHeight="1">
      <c r="A5" s="101"/>
      <c r="B5" s="191"/>
      <c r="C5" s="54" t="s">
        <v>61</v>
      </c>
      <c r="D5" s="109"/>
      <c r="E5" s="68" t="s">
        <v>114</v>
      </c>
      <c r="F5" s="45"/>
      <c r="G5" s="231"/>
      <c r="H5" s="180"/>
      <c r="I5" s="188"/>
      <c r="J5" s="185"/>
      <c r="K5" s="11">
        <f t="shared" si="0"/>
        <v>0</v>
      </c>
      <c r="L5" s="24">
        <f t="shared" si="1"/>
        <v>0</v>
      </c>
      <c r="M5" s="98"/>
    </row>
    <row r="6" spans="1:13" ht="16.5" customHeight="1">
      <c r="A6" s="101"/>
      <c r="B6" s="191"/>
      <c r="C6" s="54" t="s">
        <v>61</v>
      </c>
      <c r="D6" s="109"/>
      <c r="E6" s="68"/>
      <c r="F6" s="45"/>
      <c r="G6" s="231"/>
      <c r="H6" s="180"/>
      <c r="I6" s="188"/>
      <c r="J6" s="185"/>
      <c r="K6" s="11">
        <f t="shared" si="0"/>
        <v>0</v>
      </c>
      <c r="L6" s="24">
        <f t="shared" si="1"/>
        <v>0</v>
      </c>
      <c r="M6" s="98"/>
    </row>
    <row r="7" spans="1:13" ht="16.5" customHeight="1">
      <c r="A7" s="102"/>
      <c r="B7" s="192"/>
      <c r="C7" s="54" t="s">
        <v>61</v>
      </c>
      <c r="D7" s="109"/>
      <c r="E7" s="69"/>
      <c r="F7" s="46"/>
      <c r="G7" s="232"/>
      <c r="H7" s="181"/>
      <c r="I7" s="188"/>
      <c r="J7" s="185"/>
      <c r="K7" s="11">
        <f t="shared" si="0"/>
        <v>0</v>
      </c>
      <c r="L7" s="24">
        <f t="shared" si="1"/>
        <v>0</v>
      </c>
      <c r="M7" s="98"/>
    </row>
    <row r="8" spans="1:13" ht="13.5" customHeight="1" thickBot="1">
      <c r="A8" s="103"/>
      <c r="B8" s="193"/>
      <c r="C8" s="55" t="s">
        <v>61</v>
      </c>
      <c r="D8" s="111"/>
      <c r="E8" s="70"/>
      <c r="F8" s="47"/>
      <c r="G8" s="233"/>
      <c r="H8" s="182"/>
      <c r="I8" s="189"/>
      <c r="J8" s="186"/>
      <c r="K8" s="12">
        <f t="shared" si="0"/>
        <v>0</v>
      </c>
      <c r="L8" s="25">
        <f t="shared" si="1"/>
        <v>0</v>
      </c>
      <c r="M8" s="99"/>
    </row>
    <row r="9" spans="1:13" ht="17.25" customHeight="1">
      <c r="A9" s="133">
        <v>2</v>
      </c>
      <c r="B9" s="224" t="s">
        <v>6</v>
      </c>
      <c r="C9" s="57" t="s">
        <v>62</v>
      </c>
      <c r="D9" s="108" t="s">
        <v>9</v>
      </c>
      <c r="E9" s="67" t="s">
        <v>112</v>
      </c>
      <c r="F9" s="44"/>
      <c r="G9" s="194"/>
      <c r="H9" s="179" t="s">
        <v>8</v>
      </c>
      <c r="I9" s="188">
        <v>649</v>
      </c>
      <c r="J9" s="185">
        <v>590</v>
      </c>
      <c r="K9" s="13">
        <f>F9*$I$9</f>
        <v>0</v>
      </c>
      <c r="L9" s="26">
        <f>F9*$J$9</f>
        <v>0</v>
      </c>
      <c r="M9" s="98">
        <v>885</v>
      </c>
    </row>
    <row r="10" spans="1:13" ht="19.5" customHeight="1">
      <c r="A10" s="101"/>
      <c r="B10" s="225"/>
      <c r="C10" s="58" t="s">
        <v>62</v>
      </c>
      <c r="D10" s="109"/>
      <c r="E10" s="68" t="s">
        <v>113</v>
      </c>
      <c r="F10" s="45"/>
      <c r="G10" s="195"/>
      <c r="H10" s="180"/>
      <c r="I10" s="188"/>
      <c r="J10" s="185"/>
      <c r="K10" s="14">
        <f t="shared" ref="K10:K14" si="2">F10*$I$9</f>
        <v>0</v>
      </c>
      <c r="L10" s="24">
        <f t="shared" ref="L10:L14" si="3">F10*$J$9</f>
        <v>0</v>
      </c>
      <c r="M10" s="98"/>
    </row>
    <row r="11" spans="1:13" ht="18" customHeight="1">
      <c r="A11" s="101"/>
      <c r="B11" s="225"/>
      <c r="C11" s="58" t="s">
        <v>62</v>
      </c>
      <c r="D11" s="109"/>
      <c r="E11" s="68" t="s">
        <v>114</v>
      </c>
      <c r="F11" s="45"/>
      <c r="G11" s="195"/>
      <c r="H11" s="180"/>
      <c r="I11" s="188"/>
      <c r="J11" s="185"/>
      <c r="K11" s="14">
        <f t="shared" si="2"/>
        <v>0</v>
      </c>
      <c r="L11" s="24">
        <f t="shared" si="3"/>
        <v>0</v>
      </c>
      <c r="M11" s="98"/>
    </row>
    <row r="12" spans="1:13" ht="17.25" customHeight="1">
      <c r="A12" s="101"/>
      <c r="B12" s="225"/>
      <c r="C12" s="58" t="s">
        <v>62</v>
      </c>
      <c r="D12" s="109"/>
      <c r="E12" s="68"/>
      <c r="F12" s="45"/>
      <c r="G12" s="195"/>
      <c r="H12" s="180"/>
      <c r="I12" s="188"/>
      <c r="J12" s="185"/>
      <c r="K12" s="14">
        <f t="shared" si="2"/>
        <v>0</v>
      </c>
      <c r="L12" s="24">
        <f t="shared" si="3"/>
        <v>0</v>
      </c>
      <c r="M12" s="98"/>
    </row>
    <row r="13" spans="1:13" ht="18" customHeight="1">
      <c r="A13" s="102"/>
      <c r="B13" s="226"/>
      <c r="C13" s="58" t="s">
        <v>62</v>
      </c>
      <c r="D13" s="110"/>
      <c r="E13" s="69"/>
      <c r="F13" s="46"/>
      <c r="G13" s="196"/>
      <c r="H13" s="181"/>
      <c r="I13" s="188"/>
      <c r="J13" s="185"/>
      <c r="K13" s="14">
        <f t="shared" si="2"/>
        <v>0</v>
      </c>
      <c r="L13" s="24">
        <f t="shared" si="3"/>
        <v>0</v>
      </c>
      <c r="M13" s="98"/>
    </row>
    <row r="14" spans="1:13" ht="20.25" customHeight="1" thickBot="1">
      <c r="A14" s="103"/>
      <c r="B14" s="227"/>
      <c r="C14" s="59" t="s">
        <v>62</v>
      </c>
      <c r="D14" s="111"/>
      <c r="E14" s="70"/>
      <c r="F14" s="47"/>
      <c r="G14" s="197"/>
      <c r="H14" s="182"/>
      <c r="I14" s="189"/>
      <c r="J14" s="186"/>
      <c r="K14" s="15">
        <f t="shared" si="2"/>
        <v>0</v>
      </c>
      <c r="L14" s="27">
        <f t="shared" si="3"/>
        <v>0</v>
      </c>
      <c r="M14" s="99"/>
    </row>
    <row r="15" spans="1:13" ht="17.25" customHeight="1">
      <c r="A15" s="100">
        <v>3</v>
      </c>
      <c r="B15" s="190" t="s">
        <v>6</v>
      </c>
      <c r="C15" s="54" t="s">
        <v>63</v>
      </c>
      <c r="D15" s="108" t="s">
        <v>10</v>
      </c>
      <c r="E15" s="67" t="s">
        <v>112</v>
      </c>
      <c r="F15" s="44"/>
      <c r="G15" s="194"/>
      <c r="H15" s="179" t="s">
        <v>8</v>
      </c>
      <c r="I15" s="188">
        <v>649</v>
      </c>
      <c r="J15" s="185">
        <v>590</v>
      </c>
      <c r="K15" s="10">
        <f>F15*$I$15</f>
        <v>0</v>
      </c>
      <c r="L15" s="23">
        <f>F15*$J$15</f>
        <v>0</v>
      </c>
      <c r="M15" s="98">
        <v>885</v>
      </c>
    </row>
    <row r="16" spans="1:13" ht="18.75" customHeight="1">
      <c r="A16" s="101"/>
      <c r="B16" s="191"/>
      <c r="C16" s="54" t="s">
        <v>63</v>
      </c>
      <c r="D16" s="109"/>
      <c r="E16" s="68" t="s">
        <v>113</v>
      </c>
      <c r="F16" s="45"/>
      <c r="G16" s="195"/>
      <c r="H16" s="180"/>
      <c r="I16" s="188"/>
      <c r="J16" s="185"/>
      <c r="K16" s="11">
        <f t="shared" ref="K16:K20" si="4">F16*$I$15</f>
        <v>0</v>
      </c>
      <c r="L16" s="24">
        <f t="shared" ref="L16:L20" si="5">F16*$J$15</f>
        <v>0</v>
      </c>
      <c r="M16" s="98"/>
    </row>
    <row r="17" spans="1:13" ht="18" customHeight="1">
      <c r="A17" s="101"/>
      <c r="B17" s="191"/>
      <c r="C17" s="54" t="s">
        <v>63</v>
      </c>
      <c r="D17" s="109"/>
      <c r="E17" s="68" t="s">
        <v>114</v>
      </c>
      <c r="F17" s="45"/>
      <c r="G17" s="195"/>
      <c r="H17" s="180"/>
      <c r="I17" s="188"/>
      <c r="J17" s="185"/>
      <c r="K17" s="11">
        <f t="shared" si="4"/>
        <v>0</v>
      </c>
      <c r="L17" s="24">
        <f t="shared" si="5"/>
        <v>0</v>
      </c>
      <c r="M17" s="98"/>
    </row>
    <row r="18" spans="1:13" ht="14.25" customHeight="1">
      <c r="A18" s="101"/>
      <c r="B18" s="191"/>
      <c r="C18" s="54" t="s">
        <v>63</v>
      </c>
      <c r="D18" s="109"/>
      <c r="E18" s="68"/>
      <c r="F18" s="45"/>
      <c r="G18" s="195"/>
      <c r="H18" s="180"/>
      <c r="I18" s="188"/>
      <c r="J18" s="185"/>
      <c r="K18" s="11">
        <f t="shared" si="4"/>
        <v>0</v>
      </c>
      <c r="L18" s="24">
        <f t="shared" si="5"/>
        <v>0</v>
      </c>
      <c r="M18" s="98"/>
    </row>
    <row r="19" spans="1:13" ht="18" customHeight="1">
      <c r="A19" s="102"/>
      <c r="B19" s="192"/>
      <c r="C19" s="54" t="s">
        <v>63</v>
      </c>
      <c r="D19" s="110"/>
      <c r="E19" s="68"/>
      <c r="F19" s="46"/>
      <c r="G19" s="196"/>
      <c r="H19" s="181"/>
      <c r="I19" s="188"/>
      <c r="J19" s="185"/>
      <c r="K19" s="11">
        <f t="shared" si="4"/>
        <v>0</v>
      </c>
      <c r="L19" s="24">
        <f t="shared" si="5"/>
        <v>0</v>
      </c>
      <c r="M19" s="98"/>
    </row>
    <row r="20" spans="1:13" ht="15" customHeight="1" thickBot="1">
      <c r="A20" s="103"/>
      <c r="B20" s="193"/>
      <c r="C20" s="55" t="s">
        <v>63</v>
      </c>
      <c r="D20" s="111"/>
      <c r="E20" s="68"/>
      <c r="F20" s="47"/>
      <c r="G20" s="197"/>
      <c r="H20" s="182"/>
      <c r="I20" s="189"/>
      <c r="J20" s="186"/>
      <c r="K20" s="12">
        <f t="shared" si="4"/>
        <v>0</v>
      </c>
      <c r="L20" s="25">
        <f t="shared" si="5"/>
        <v>0</v>
      </c>
      <c r="M20" s="99"/>
    </row>
    <row r="21" spans="1:13" ht="18" customHeight="1">
      <c r="A21" s="133">
        <v>4</v>
      </c>
      <c r="B21" s="224" t="s">
        <v>6</v>
      </c>
      <c r="C21" s="57" t="s">
        <v>64</v>
      </c>
      <c r="D21" s="108" t="s">
        <v>11</v>
      </c>
      <c r="E21" s="67" t="s">
        <v>112</v>
      </c>
      <c r="F21" s="44"/>
      <c r="G21" s="194"/>
      <c r="H21" s="179" t="s">
        <v>8</v>
      </c>
      <c r="I21" s="188">
        <v>1210</v>
      </c>
      <c r="J21" s="184">
        <v>1100</v>
      </c>
      <c r="K21" s="10">
        <f>F21*$I$21</f>
        <v>0</v>
      </c>
      <c r="L21" s="23">
        <f>F21*$J$21</f>
        <v>0</v>
      </c>
      <c r="M21" s="98">
        <v>1650</v>
      </c>
    </row>
    <row r="22" spans="1:13" ht="16.5" customHeight="1">
      <c r="A22" s="101"/>
      <c r="B22" s="225"/>
      <c r="C22" s="58" t="s">
        <v>64</v>
      </c>
      <c r="D22" s="109"/>
      <c r="E22" s="68" t="s">
        <v>113</v>
      </c>
      <c r="F22" s="45"/>
      <c r="G22" s="195"/>
      <c r="H22" s="180"/>
      <c r="I22" s="188"/>
      <c r="J22" s="185"/>
      <c r="K22" s="11">
        <f t="shared" ref="K22:K26" si="6">F22*$I$21</f>
        <v>0</v>
      </c>
      <c r="L22" s="24">
        <f t="shared" ref="L22:L26" si="7">F22*$J$21</f>
        <v>0</v>
      </c>
      <c r="M22" s="98"/>
    </row>
    <row r="23" spans="1:13" ht="17.25" customHeight="1">
      <c r="A23" s="101"/>
      <c r="B23" s="225"/>
      <c r="C23" s="58" t="s">
        <v>64</v>
      </c>
      <c r="D23" s="109"/>
      <c r="E23" s="68" t="s">
        <v>114</v>
      </c>
      <c r="F23" s="45"/>
      <c r="G23" s="195"/>
      <c r="H23" s="180"/>
      <c r="I23" s="188"/>
      <c r="J23" s="185"/>
      <c r="K23" s="11">
        <f t="shared" si="6"/>
        <v>0</v>
      </c>
      <c r="L23" s="24">
        <f t="shared" si="7"/>
        <v>0</v>
      </c>
      <c r="M23" s="98"/>
    </row>
    <row r="24" spans="1:13" ht="16.5" customHeight="1">
      <c r="A24" s="101"/>
      <c r="B24" s="225"/>
      <c r="C24" s="58" t="s">
        <v>64</v>
      </c>
      <c r="D24" s="109"/>
      <c r="E24" s="68"/>
      <c r="F24" s="45"/>
      <c r="G24" s="195"/>
      <c r="H24" s="180"/>
      <c r="I24" s="188"/>
      <c r="J24" s="185"/>
      <c r="K24" s="11">
        <f t="shared" si="6"/>
        <v>0</v>
      </c>
      <c r="L24" s="24">
        <f t="shared" si="7"/>
        <v>0</v>
      </c>
      <c r="M24" s="98"/>
    </row>
    <row r="25" spans="1:13" ht="17.25" customHeight="1">
      <c r="A25" s="102"/>
      <c r="B25" s="226"/>
      <c r="C25" s="58" t="s">
        <v>64</v>
      </c>
      <c r="D25" s="110"/>
      <c r="E25" s="69"/>
      <c r="F25" s="46"/>
      <c r="G25" s="196"/>
      <c r="H25" s="181"/>
      <c r="I25" s="188"/>
      <c r="J25" s="185"/>
      <c r="K25" s="11">
        <f t="shared" si="6"/>
        <v>0</v>
      </c>
      <c r="L25" s="24">
        <f t="shared" si="7"/>
        <v>0</v>
      </c>
      <c r="M25" s="98"/>
    </row>
    <row r="26" spans="1:13" ht="15" customHeight="1" thickBot="1">
      <c r="A26" s="103"/>
      <c r="B26" s="227"/>
      <c r="C26" s="59" t="s">
        <v>64</v>
      </c>
      <c r="D26" s="111"/>
      <c r="E26" s="70"/>
      <c r="F26" s="47"/>
      <c r="G26" s="197"/>
      <c r="H26" s="182"/>
      <c r="I26" s="189"/>
      <c r="J26" s="186"/>
      <c r="K26" s="12">
        <f t="shared" si="6"/>
        <v>0</v>
      </c>
      <c r="L26" s="25">
        <f t="shared" si="7"/>
        <v>0</v>
      </c>
      <c r="M26" s="99"/>
    </row>
    <row r="27" spans="1:13" ht="18" customHeight="1">
      <c r="A27" s="100">
        <v>5</v>
      </c>
      <c r="B27" s="190" t="s">
        <v>6</v>
      </c>
      <c r="C27" s="54" t="s">
        <v>65</v>
      </c>
      <c r="D27" s="108" t="s">
        <v>12</v>
      </c>
      <c r="E27" s="67" t="s">
        <v>112</v>
      </c>
      <c r="F27" s="44"/>
      <c r="G27" s="194"/>
      <c r="H27" s="179" t="s">
        <v>8</v>
      </c>
      <c r="I27" s="188">
        <v>660</v>
      </c>
      <c r="J27" s="184">
        <v>600</v>
      </c>
      <c r="K27" s="10">
        <f>F27*$I$27</f>
        <v>0</v>
      </c>
      <c r="L27" s="23">
        <f>F27*$J$27</f>
        <v>0</v>
      </c>
      <c r="M27" s="98">
        <v>900</v>
      </c>
    </row>
    <row r="28" spans="1:13" ht="18" customHeight="1">
      <c r="A28" s="101"/>
      <c r="B28" s="191"/>
      <c r="C28" s="54" t="s">
        <v>65</v>
      </c>
      <c r="D28" s="109"/>
      <c r="E28" s="68" t="s">
        <v>113</v>
      </c>
      <c r="F28" s="45"/>
      <c r="G28" s="195"/>
      <c r="H28" s="180"/>
      <c r="I28" s="188"/>
      <c r="J28" s="185"/>
      <c r="K28" s="11">
        <f t="shared" ref="K28:K32" si="8">F28*$I$27</f>
        <v>0</v>
      </c>
      <c r="L28" s="24">
        <f t="shared" ref="L28:L32" si="9">F28*$J$27</f>
        <v>0</v>
      </c>
      <c r="M28" s="98"/>
    </row>
    <row r="29" spans="1:13" ht="15.75" customHeight="1">
      <c r="A29" s="101"/>
      <c r="B29" s="191"/>
      <c r="C29" s="54" t="s">
        <v>65</v>
      </c>
      <c r="D29" s="109"/>
      <c r="E29" s="68" t="s">
        <v>114</v>
      </c>
      <c r="F29" s="45"/>
      <c r="G29" s="195"/>
      <c r="H29" s="180"/>
      <c r="I29" s="188"/>
      <c r="J29" s="185"/>
      <c r="K29" s="11">
        <f t="shared" si="8"/>
        <v>0</v>
      </c>
      <c r="L29" s="24">
        <f t="shared" si="9"/>
        <v>0</v>
      </c>
      <c r="M29" s="98"/>
    </row>
    <row r="30" spans="1:13" ht="15.75" customHeight="1">
      <c r="A30" s="101"/>
      <c r="B30" s="191"/>
      <c r="C30" s="54" t="s">
        <v>65</v>
      </c>
      <c r="D30" s="109"/>
      <c r="E30" s="68"/>
      <c r="F30" s="45"/>
      <c r="G30" s="195"/>
      <c r="H30" s="180"/>
      <c r="I30" s="188"/>
      <c r="J30" s="185"/>
      <c r="K30" s="11">
        <f t="shared" si="8"/>
        <v>0</v>
      </c>
      <c r="L30" s="24">
        <f t="shared" si="9"/>
        <v>0</v>
      </c>
      <c r="M30" s="98"/>
    </row>
    <row r="31" spans="1:13" ht="17.25" customHeight="1">
      <c r="A31" s="102"/>
      <c r="B31" s="192"/>
      <c r="C31" s="54" t="s">
        <v>65</v>
      </c>
      <c r="D31" s="110"/>
      <c r="E31" s="69"/>
      <c r="F31" s="46"/>
      <c r="G31" s="196"/>
      <c r="H31" s="181"/>
      <c r="I31" s="188"/>
      <c r="J31" s="185"/>
      <c r="K31" s="11">
        <f t="shared" si="8"/>
        <v>0</v>
      </c>
      <c r="L31" s="24">
        <f t="shared" si="9"/>
        <v>0</v>
      </c>
      <c r="M31" s="98"/>
    </row>
    <row r="32" spans="1:13" ht="17.25" customHeight="1" thickBot="1">
      <c r="A32" s="103"/>
      <c r="B32" s="193"/>
      <c r="C32" s="55" t="s">
        <v>65</v>
      </c>
      <c r="D32" s="110"/>
      <c r="E32" s="70"/>
      <c r="F32" s="47"/>
      <c r="G32" s="197"/>
      <c r="H32" s="182"/>
      <c r="I32" s="189"/>
      <c r="J32" s="186"/>
      <c r="K32" s="12">
        <f t="shared" si="8"/>
        <v>0</v>
      </c>
      <c r="L32" s="25">
        <f t="shared" si="9"/>
        <v>0</v>
      </c>
      <c r="M32" s="99"/>
    </row>
    <row r="33" spans="1:13" ht="18" customHeight="1">
      <c r="A33" s="133">
        <v>6</v>
      </c>
      <c r="B33" s="224" t="s">
        <v>6</v>
      </c>
      <c r="C33" s="57" t="s">
        <v>66</v>
      </c>
      <c r="D33" s="108" t="s">
        <v>13</v>
      </c>
      <c r="E33" s="67" t="s">
        <v>112</v>
      </c>
      <c r="F33" s="44"/>
      <c r="G33" s="194"/>
      <c r="H33" s="151" t="s">
        <v>14</v>
      </c>
      <c r="I33" s="188">
        <v>770.00000000000011</v>
      </c>
      <c r="J33" s="184">
        <v>700</v>
      </c>
      <c r="K33" s="10">
        <f>F33*$I$33</f>
        <v>0</v>
      </c>
      <c r="L33" s="23">
        <f>F33*$J$33</f>
        <v>0</v>
      </c>
      <c r="M33" s="98">
        <v>1050</v>
      </c>
    </row>
    <row r="34" spans="1:13" ht="16.5" customHeight="1">
      <c r="A34" s="101"/>
      <c r="B34" s="225"/>
      <c r="C34" s="58" t="s">
        <v>66</v>
      </c>
      <c r="D34" s="109"/>
      <c r="E34" s="68" t="s">
        <v>113</v>
      </c>
      <c r="F34" s="45"/>
      <c r="G34" s="195"/>
      <c r="H34" s="116"/>
      <c r="I34" s="188"/>
      <c r="J34" s="185"/>
      <c r="K34" s="11">
        <f t="shared" ref="K34:K38" si="10">F34*$I$33</f>
        <v>0</v>
      </c>
      <c r="L34" s="24">
        <f t="shared" ref="L34:L38" si="11">F34*$J$33</f>
        <v>0</v>
      </c>
      <c r="M34" s="98"/>
    </row>
    <row r="35" spans="1:13" ht="16.5" customHeight="1">
      <c r="A35" s="101"/>
      <c r="B35" s="225"/>
      <c r="C35" s="58" t="s">
        <v>66</v>
      </c>
      <c r="D35" s="109"/>
      <c r="E35" s="68" t="s">
        <v>114</v>
      </c>
      <c r="F35" s="45"/>
      <c r="G35" s="195"/>
      <c r="H35" s="116"/>
      <c r="I35" s="188"/>
      <c r="J35" s="185"/>
      <c r="K35" s="11">
        <f t="shared" si="10"/>
        <v>0</v>
      </c>
      <c r="L35" s="24">
        <f t="shared" si="11"/>
        <v>0</v>
      </c>
      <c r="M35" s="98"/>
    </row>
    <row r="36" spans="1:13" ht="18" customHeight="1">
      <c r="A36" s="101"/>
      <c r="B36" s="225"/>
      <c r="C36" s="58" t="s">
        <v>66</v>
      </c>
      <c r="D36" s="109"/>
      <c r="E36" s="68"/>
      <c r="F36" s="45"/>
      <c r="G36" s="195"/>
      <c r="H36" s="116"/>
      <c r="I36" s="188"/>
      <c r="J36" s="185"/>
      <c r="K36" s="11">
        <f t="shared" si="10"/>
        <v>0</v>
      </c>
      <c r="L36" s="24">
        <f t="shared" si="11"/>
        <v>0</v>
      </c>
      <c r="M36" s="98"/>
    </row>
    <row r="37" spans="1:13" ht="17.25" customHeight="1">
      <c r="A37" s="102"/>
      <c r="B37" s="226"/>
      <c r="C37" s="58" t="s">
        <v>66</v>
      </c>
      <c r="D37" s="109"/>
      <c r="E37" s="68"/>
      <c r="F37" s="45"/>
      <c r="G37" s="195"/>
      <c r="H37" s="116"/>
      <c r="I37" s="188"/>
      <c r="J37" s="185"/>
      <c r="K37" s="11">
        <f t="shared" si="10"/>
        <v>0</v>
      </c>
      <c r="L37" s="24">
        <f t="shared" si="11"/>
        <v>0</v>
      </c>
      <c r="M37" s="98"/>
    </row>
    <row r="38" spans="1:13" ht="16.5" customHeight="1" thickBot="1">
      <c r="A38" s="103"/>
      <c r="B38" s="227"/>
      <c r="C38" s="59" t="s">
        <v>66</v>
      </c>
      <c r="D38" s="110"/>
      <c r="E38" s="70"/>
      <c r="F38" s="47"/>
      <c r="G38" s="197"/>
      <c r="H38" s="117"/>
      <c r="I38" s="189"/>
      <c r="J38" s="186"/>
      <c r="K38" s="12">
        <f t="shared" si="10"/>
        <v>0</v>
      </c>
      <c r="L38" s="25">
        <f t="shared" si="11"/>
        <v>0</v>
      </c>
      <c r="M38" s="99"/>
    </row>
    <row r="39" spans="1:13" ht="15.75" customHeight="1">
      <c r="A39" s="100">
        <v>7</v>
      </c>
      <c r="B39" s="167" t="s">
        <v>15</v>
      </c>
      <c r="C39" s="54" t="s">
        <v>67</v>
      </c>
      <c r="D39" s="138" t="s">
        <v>16</v>
      </c>
      <c r="E39" s="71" t="s">
        <v>115</v>
      </c>
      <c r="F39" s="44"/>
      <c r="G39" s="112"/>
      <c r="H39" s="179" t="s">
        <v>8</v>
      </c>
      <c r="I39" s="188">
        <v>319</v>
      </c>
      <c r="J39" s="184">
        <v>290</v>
      </c>
      <c r="K39" s="13">
        <f>F39*$I$39</f>
        <v>0</v>
      </c>
      <c r="L39" s="26">
        <f>F39*$J$39</f>
        <v>0</v>
      </c>
      <c r="M39" s="98">
        <v>435</v>
      </c>
    </row>
    <row r="40" spans="1:13" ht="14.25" customHeight="1">
      <c r="A40" s="101"/>
      <c r="B40" s="168"/>
      <c r="C40" s="54" t="s">
        <v>67</v>
      </c>
      <c r="D40" s="139"/>
      <c r="E40" s="68" t="s">
        <v>116</v>
      </c>
      <c r="F40" s="45"/>
      <c r="G40" s="113"/>
      <c r="H40" s="180"/>
      <c r="I40" s="188"/>
      <c r="J40" s="185"/>
      <c r="K40" s="14">
        <f t="shared" ref="K40:K44" si="12">F40*$I$39</f>
        <v>0</v>
      </c>
      <c r="L40" s="24">
        <f t="shared" ref="L40:L44" si="13">F40*$J$39</f>
        <v>0</v>
      </c>
      <c r="M40" s="98"/>
    </row>
    <row r="41" spans="1:13" ht="15.75" customHeight="1">
      <c r="A41" s="101"/>
      <c r="B41" s="168"/>
      <c r="C41" s="54" t="s">
        <v>67</v>
      </c>
      <c r="D41" s="139"/>
      <c r="E41" s="68" t="s">
        <v>117</v>
      </c>
      <c r="F41" s="45"/>
      <c r="G41" s="113"/>
      <c r="H41" s="180"/>
      <c r="I41" s="188"/>
      <c r="J41" s="185"/>
      <c r="K41" s="14">
        <f t="shared" si="12"/>
        <v>0</v>
      </c>
      <c r="L41" s="24">
        <f t="shared" si="13"/>
        <v>0</v>
      </c>
      <c r="M41" s="98"/>
    </row>
    <row r="42" spans="1:13" ht="15.75" customHeight="1">
      <c r="A42" s="101"/>
      <c r="B42" s="168"/>
      <c r="C42" s="54" t="s">
        <v>67</v>
      </c>
      <c r="D42" s="139"/>
      <c r="E42" s="68" t="s">
        <v>118</v>
      </c>
      <c r="F42" s="45"/>
      <c r="G42" s="113"/>
      <c r="H42" s="180"/>
      <c r="I42" s="188"/>
      <c r="J42" s="185"/>
      <c r="K42" s="14">
        <f t="shared" si="12"/>
        <v>0</v>
      </c>
      <c r="L42" s="24">
        <f t="shared" si="13"/>
        <v>0</v>
      </c>
      <c r="M42" s="98"/>
    </row>
    <row r="43" spans="1:13" ht="13.5" customHeight="1">
      <c r="A43" s="102"/>
      <c r="B43" s="169"/>
      <c r="C43" s="54" t="s">
        <v>67</v>
      </c>
      <c r="D43" s="139"/>
      <c r="E43" s="68"/>
      <c r="F43" s="45"/>
      <c r="G43" s="113"/>
      <c r="H43" s="181"/>
      <c r="I43" s="188"/>
      <c r="J43" s="185"/>
      <c r="K43" s="14">
        <f t="shared" si="12"/>
        <v>0</v>
      </c>
      <c r="L43" s="24">
        <f t="shared" si="13"/>
        <v>0</v>
      </c>
      <c r="M43" s="98"/>
    </row>
    <row r="44" spans="1:13" ht="16.5" customHeight="1" thickBot="1">
      <c r="A44" s="103"/>
      <c r="B44" s="170"/>
      <c r="C44" s="55" t="s">
        <v>67</v>
      </c>
      <c r="D44" s="140"/>
      <c r="E44" s="70"/>
      <c r="F44" s="47"/>
      <c r="G44" s="114"/>
      <c r="H44" s="182"/>
      <c r="I44" s="189"/>
      <c r="J44" s="186"/>
      <c r="K44" s="15">
        <f t="shared" si="12"/>
        <v>0</v>
      </c>
      <c r="L44" s="27">
        <f t="shared" si="13"/>
        <v>0</v>
      </c>
      <c r="M44" s="99"/>
    </row>
    <row r="45" spans="1:13" ht="15.75" customHeight="1">
      <c r="A45" s="133">
        <v>8</v>
      </c>
      <c r="B45" s="206" t="s">
        <v>15</v>
      </c>
      <c r="C45" s="57" t="s">
        <v>68</v>
      </c>
      <c r="D45" s="138" t="s">
        <v>17</v>
      </c>
      <c r="E45" s="71" t="s">
        <v>115</v>
      </c>
      <c r="F45" s="44"/>
      <c r="G45" s="112"/>
      <c r="H45" s="179" t="s">
        <v>18</v>
      </c>
      <c r="I45" s="188">
        <v>319</v>
      </c>
      <c r="J45" s="184">
        <v>290</v>
      </c>
      <c r="K45" s="10">
        <f>F45*$I$45</f>
        <v>0</v>
      </c>
      <c r="L45" s="23">
        <f>F45*$J$45</f>
        <v>0</v>
      </c>
      <c r="M45" s="98">
        <v>435</v>
      </c>
    </row>
    <row r="46" spans="1:13" ht="15.75" customHeight="1">
      <c r="A46" s="101"/>
      <c r="B46" s="207"/>
      <c r="C46" s="58" t="s">
        <v>68</v>
      </c>
      <c r="D46" s="139"/>
      <c r="E46" s="68" t="s">
        <v>116</v>
      </c>
      <c r="F46" s="45"/>
      <c r="G46" s="113"/>
      <c r="H46" s="180"/>
      <c r="I46" s="188"/>
      <c r="J46" s="185"/>
      <c r="K46" s="11">
        <f t="shared" ref="K46:K50" si="14">F46*$I$45</f>
        <v>0</v>
      </c>
      <c r="L46" s="24">
        <f t="shared" ref="L46:L50" si="15">F46*$J$45</f>
        <v>0</v>
      </c>
      <c r="M46" s="98"/>
    </row>
    <row r="47" spans="1:13" ht="15" customHeight="1">
      <c r="A47" s="101"/>
      <c r="B47" s="207"/>
      <c r="C47" s="58" t="s">
        <v>68</v>
      </c>
      <c r="D47" s="139"/>
      <c r="E47" s="68" t="s">
        <v>117</v>
      </c>
      <c r="F47" s="45"/>
      <c r="G47" s="113"/>
      <c r="H47" s="180"/>
      <c r="I47" s="188"/>
      <c r="J47" s="185"/>
      <c r="K47" s="11">
        <f t="shared" si="14"/>
        <v>0</v>
      </c>
      <c r="L47" s="24">
        <f t="shared" si="15"/>
        <v>0</v>
      </c>
      <c r="M47" s="98"/>
    </row>
    <row r="48" spans="1:13" ht="13.5" customHeight="1">
      <c r="A48" s="101"/>
      <c r="B48" s="207"/>
      <c r="C48" s="58" t="s">
        <v>68</v>
      </c>
      <c r="D48" s="139"/>
      <c r="E48" s="68" t="s">
        <v>118</v>
      </c>
      <c r="F48" s="45"/>
      <c r="G48" s="113"/>
      <c r="H48" s="180"/>
      <c r="I48" s="188"/>
      <c r="J48" s="185"/>
      <c r="K48" s="11">
        <f t="shared" si="14"/>
        <v>0</v>
      </c>
      <c r="L48" s="24">
        <f t="shared" si="15"/>
        <v>0</v>
      </c>
      <c r="M48" s="98"/>
    </row>
    <row r="49" spans="1:13" ht="15.75" customHeight="1">
      <c r="A49" s="102"/>
      <c r="B49" s="208"/>
      <c r="C49" s="58" t="s">
        <v>68</v>
      </c>
      <c r="D49" s="139"/>
      <c r="E49" s="68"/>
      <c r="F49" s="45"/>
      <c r="G49" s="113"/>
      <c r="H49" s="181"/>
      <c r="I49" s="188"/>
      <c r="J49" s="185"/>
      <c r="K49" s="11">
        <f t="shared" si="14"/>
        <v>0</v>
      </c>
      <c r="L49" s="24">
        <f t="shared" si="15"/>
        <v>0</v>
      </c>
      <c r="M49" s="98"/>
    </row>
    <row r="50" spans="1:13" ht="17.25" customHeight="1" thickBot="1">
      <c r="A50" s="103"/>
      <c r="B50" s="209"/>
      <c r="C50" s="59" t="s">
        <v>68</v>
      </c>
      <c r="D50" s="140"/>
      <c r="E50" s="70"/>
      <c r="F50" s="47"/>
      <c r="G50" s="114"/>
      <c r="H50" s="182"/>
      <c r="I50" s="189"/>
      <c r="J50" s="186"/>
      <c r="K50" s="12">
        <f t="shared" si="14"/>
        <v>0</v>
      </c>
      <c r="L50" s="25">
        <f t="shared" si="15"/>
        <v>0</v>
      </c>
      <c r="M50" s="99"/>
    </row>
    <row r="51" spans="1:13" ht="15.75" customHeight="1">
      <c r="A51" s="100">
        <v>9</v>
      </c>
      <c r="B51" s="167" t="s">
        <v>15</v>
      </c>
      <c r="C51" s="54" t="s">
        <v>69</v>
      </c>
      <c r="D51" s="139" t="s">
        <v>19</v>
      </c>
      <c r="E51" s="71" t="s">
        <v>115</v>
      </c>
      <c r="F51" s="44"/>
      <c r="G51" s="112"/>
      <c r="H51" s="179" t="s">
        <v>8</v>
      </c>
      <c r="I51" s="188">
        <v>875</v>
      </c>
      <c r="J51" s="184">
        <v>795</v>
      </c>
      <c r="K51" s="13">
        <f>F51*$I$51</f>
        <v>0</v>
      </c>
      <c r="L51" s="26">
        <f>F51*$J$51</f>
        <v>0</v>
      </c>
      <c r="M51" s="98">
        <v>1193</v>
      </c>
    </row>
    <row r="52" spans="1:13" ht="16.5" customHeight="1">
      <c r="A52" s="101"/>
      <c r="B52" s="168"/>
      <c r="C52" s="54" t="s">
        <v>69</v>
      </c>
      <c r="D52" s="139"/>
      <c r="E52" s="68" t="s">
        <v>116</v>
      </c>
      <c r="F52" s="45"/>
      <c r="G52" s="113"/>
      <c r="H52" s="180"/>
      <c r="I52" s="188"/>
      <c r="J52" s="185"/>
      <c r="K52" s="14">
        <f t="shared" ref="K52:K56" si="16">F52*$I$51</f>
        <v>0</v>
      </c>
      <c r="L52" s="24">
        <f t="shared" ref="L52:L56" si="17">F52*$J$51</f>
        <v>0</v>
      </c>
      <c r="M52" s="98"/>
    </row>
    <row r="53" spans="1:13" ht="15.75" customHeight="1">
      <c r="A53" s="101"/>
      <c r="B53" s="168"/>
      <c r="C53" s="54" t="s">
        <v>69</v>
      </c>
      <c r="D53" s="139"/>
      <c r="E53" s="68" t="s">
        <v>117</v>
      </c>
      <c r="F53" s="45"/>
      <c r="G53" s="113"/>
      <c r="H53" s="180"/>
      <c r="I53" s="188"/>
      <c r="J53" s="185"/>
      <c r="K53" s="14">
        <f t="shared" si="16"/>
        <v>0</v>
      </c>
      <c r="L53" s="24">
        <f t="shared" si="17"/>
        <v>0</v>
      </c>
      <c r="M53" s="98"/>
    </row>
    <row r="54" spans="1:13" ht="15" customHeight="1">
      <c r="A54" s="101"/>
      <c r="B54" s="168"/>
      <c r="C54" s="54" t="s">
        <v>69</v>
      </c>
      <c r="D54" s="139"/>
      <c r="E54" s="68" t="s">
        <v>118</v>
      </c>
      <c r="F54" s="45"/>
      <c r="G54" s="113"/>
      <c r="H54" s="180"/>
      <c r="I54" s="188"/>
      <c r="J54" s="185"/>
      <c r="K54" s="14">
        <f t="shared" si="16"/>
        <v>0</v>
      </c>
      <c r="L54" s="24">
        <f t="shared" si="17"/>
        <v>0</v>
      </c>
      <c r="M54" s="98"/>
    </row>
    <row r="55" spans="1:13" ht="15" customHeight="1">
      <c r="A55" s="102"/>
      <c r="B55" s="169"/>
      <c r="C55" s="54" t="s">
        <v>69</v>
      </c>
      <c r="D55" s="139"/>
      <c r="E55" s="68"/>
      <c r="F55" s="45"/>
      <c r="G55" s="113"/>
      <c r="H55" s="181"/>
      <c r="I55" s="188"/>
      <c r="J55" s="185"/>
      <c r="K55" s="14">
        <f t="shared" si="16"/>
        <v>0</v>
      </c>
      <c r="L55" s="24">
        <f>F55*$J$51</f>
        <v>0</v>
      </c>
      <c r="M55" s="98"/>
    </row>
    <row r="56" spans="1:13" ht="15.75" customHeight="1" thickBot="1">
      <c r="A56" s="103"/>
      <c r="B56" s="170"/>
      <c r="C56" s="55" t="s">
        <v>69</v>
      </c>
      <c r="D56" s="140"/>
      <c r="E56" s="70"/>
      <c r="F56" s="47"/>
      <c r="G56" s="114"/>
      <c r="H56" s="182"/>
      <c r="I56" s="189"/>
      <c r="J56" s="186"/>
      <c r="K56" s="15">
        <f t="shared" si="16"/>
        <v>0</v>
      </c>
      <c r="L56" s="27">
        <f t="shared" si="17"/>
        <v>0</v>
      </c>
      <c r="M56" s="99"/>
    </row>
    <row r="57" spans="1:13" ht="15" customHeight="1">
      <c r="A57" s="133">
        <v>10</v>
      </c>
      <c r="B57" s="206" t="s">
        <v>15</v>
      </c>
      <c r="C57" s="57" t="s">
        <v>70</v>
      </c>
      <c r="D57" s="138" t="s">
        <v>20</v>
      </c>
      <c r="E57" s="71" t="s">
        <v>115</v>
      </c>
      <c r="F57" s="44"/>
      <c r="G57" s="112"/>
      <c r="H57" s="179" t="s">
        <v>18</v>
      </c>
      <c r="I57" s="188">
        <v>704</v>
      </c>
      <c r="J57" s="184">
        <v>640</v>
      </c>
      <c r="K57" s="10">
        <f>F57*$I$57</f>
        <v>0</v>
      </c>
      <c r="L57" s="23">
        <f>F57*$J$57</f>
        <v>0</v>
      </c>
      <c r="M57" s="98">
        <v>960</v>
      </c>
    </row>
    <row r="58" spans="1:13" ht="15.75" customHeight="1">
      <c r="A58" s="101"/>
      <c r="B58" s="207"/>
      <c r="C58" s="58" t="s">
        <v>70</v>
      </c>
      <c r="D58" s="139"/>
      <c r="E58" s="68" t="s">
        <v>116</v>
      </c>
      <c r="F58" s="45"/>
      <c r="G58" s="113"/>
      <c r="H58" s="180"/>
      <c r="I58" s="188"/>
      <c r="J58" s="185"/>
      <c r="K58" s="11">
        <f t="shared" ref="K58:K62" si="18">F58*$I$57</f>
        <v>0</v>
      </c>
      <c r="L58" s="24">
        <f t="shared" ref="L58:L62" si="19">F58*$J$57</f>
        <v>0</v>
      </c>
      <c r="M58" s="98"/>
    </row>
    <row r="59" spans="1:13" ht="15.75" customHeight="1">
      <c r="A59" s="101"/>
      <c r="B59" s="207"/>
      <c r="C59" s="58" t="s">
        <v>70</v>
      </c>
      <c r="D59" s="139"/>
      <c r="E59" s="68" t="s">
        <v>117</v>
      </c>
      <c r="F59" s="45"/>
      <c r="G59" s="113"/>
      <c r="H59" s="180"/>
      <c r="I59" s="188"/>
      <c r="J59" s="185"/>
      <c r="K59" s="11">
        <f t="shared" si="18"/>
        <v>0</v>
      </c>
      <c r="L59" s="24">
        <f t="shared" si="19"/>
        <v>0</v>
      </c>
      <c r="M59" s="98"/>
    </row>
    <row r="60" spans="1:13" ht="16.5" customHeight="1">
      <c r="A60" s="101"/>
      <c r="B60" s="207"/>
      <c r="C60" s="58" t="s">
        <v>70</v>
      </c>
      <c r="D60" s="139"/>
      <c r="E60" s="68" t="s">
        <v>118</v>
      </c>
      <c r="F60" s="45"/>
      <c r="G60" s="113"/>
      <c r="H60" s="180"/>
      <c r="I60" s="188"/>
      <c r="J60" s="185"/>
      <c r="K60" s="11">
        <f t="shared" si="18"/>
        <v>0</v>
      </c>
      <c r="L60" s="24">
        <f t="shared" si="19"/>
        <v>0</v>
      </c>
      <c r="M60" s="98"/>
    </row>
    <row r="61" spans="1:13" ht="15.75" customHeight="1">
      <c r="A61" s="102"/>
      <c r="B61" s="208"/>
      <c r="C61" s="58" t="s">
        <v>70</v>
      </c>
      <c r="D61" s="139"/>
      <c r="E61" s="68"/>
      <c r="F61" s="45"/>
      <c r="G61" s="113"/>
      <c r="H61" s="181"/>
      <c r="I61" s="188"/>
      <c r="J61" s="185"/>
      <c r="K61" s="11">
        <f t="shared" si="18"/>
        <v>0</v>
      </c>
      <c r="L61" s="24">
        <f t="shared" si="19"/>
        <v>0</v>
      </c>
      <c r="M61" s="98"/>
    </row>
    <row r="62" spans="1:13" ht="18" customHeight="1" thickBot="1">
      <c r="A62" s="103"/>
      <c r="B62" s="209"/>
      <c r="C62" s="59" t="s">
        <v>70</v>
      </c>
      <c r="D62" s="140"/>
      <c r="E62" s="70"/>
      <c r="F62" s="47"/>
      <c r="G62" s="114"/>
      <c r="H62" s="182"/>
      <c r="I62" s="189"/>
      <c r="J62" s="186"/>
      <c r="K62" s="12">
        <f t="shared" si="18"/>
        <v>0</v>
      </c>
      <c r="L62" s="25">
        <f t="shared" si="19"/>
        <v>0</v>
      </c>
      <c r="M62" s="99"/>
    </row>
    <row r="63" spans="1:13" ht="17.25" customHeight="1">
      <c r="A63" s="100">
        <v>11</v>
      </c>
      <c r="B63" s="167" t="s">
        <v>15</v>
      </c>
      <c r="C63" s="54" t="s">
        <v>71</v>
      </c>
      <c r="D63" s="138" t="s">
        <v>21</v>
      </c>
      <c r="E63" s="71" t="s">
        <v>115</v>
      </c>
      <c r="F63" s="44"/>
      <c r="G63" s="112"/>
      <c r="H63" s="179" t="s">
        <v>8</v>
      </c>
      <c r="I63" s="187">
        <v>605</v>
      </c>
      <c r="J63" s="184">
        <v>550</v>
      </c>
      <c r="K63" s="13">
        <f>F63*$I$63</f>
        <v>0</v>
      </c>
      <c r="L63" s="26">
        <f>F63*$J$63</f>
        <v>0</v>
      </c>
      <c r="M63" s="97">
        <v>825</v>
      </c>
    </row>
    <row r="64" spans="1:13" ht="18" customHeight="1">
      <c r="A64" s="101"/>
      <c r="B64" s="168"/>
      <c r="C64" s="54" t="s">
        <v>71</v>
      </c>
      <c r="D64" s="139"/>
      <c r="E64" s="68" t="s">
        <v>116</v>
      </c>
      <c r="F64" s="45"/>
      <c r="G64" s="113"/>
      <c r="H64" s="180"/>
      <c r="I64" s="188"/>
      <c r="J64" s="185"/>
      <c r="K64" s="14">
        <f t="shared" ref="K64:K68" si="20">F64*$I$63</f>
        <v>0</v>
      </c>
      <c r="L64" s="24">
        <f t="shared" ref="L64:L68" si="21">F64*$J$63</f>
        <v>0</v>
      </c>
      <c r="M64" s="98"/>
    </row>
    <row r="65" spans="1:13" ht="17.25" customHeight="1">
      <c r="A65" s="101"/>
      <c r="B65" s="168"/>
      <c r="C65" s="54" t="s">
        <v>71</v>
      </c>
      <c r="D65" s="139"/>
      <c r="E65" s="68" t="s">
        <v>117</v>
      </c>
      <c r="F65" s="45"/>
      <c r="G65" s="113"/>
      <c r="H65" s="180"/>
      <c r="I65" s="188"/>
      <c r="J65" s="185"/>
      <c r="K65" s="14">
        <f t="shared" si="20"/>
        <v>0</v>
      </c>
      <c r="L65" s="24">
        <f t="shared" si="21"/>
        <v>0</v>
      </c>
      <c r="M65" s="98"/>
    </row>
    <row r="66" spans="1:13" ht="16.5" customHeight="1">
      <c r="A66" s="101"/>
      <c r="B66" s="168"/>
      <c r="C66" s="54" t="s">
        <v>71</v>
      </c>
      <c r="D66" s="139"/>
      <c r="E66" s="68" t="s">
        <v>118</v>
      </c>
      <c r="F66" s="45"/>
      <c r="G66" s="113"/>
      <c r="H66" s="180"/>
      <c r="I66" s="188"/>
      <c r="J66" s="185"/>
      <c r="K66" s="14">
        <f t="shared" si="20"/>
        <v>0</v>
      </c>
      <c r="L66" s="24">
        <f t="shared" si="21"/>
        <v>0</v>
      </c>
      <c r="M66" s="98"/>
    </row>
    <row r="67" spans="1:13" ht="15" customHeight="1">
      <c r="A67" s="102"/>
      <c r="B67" s="169"/>
      <c r="C67" s="54" t="s">
        <v>71</v>
      </c>
      <c r="D67" s="139"/>
      <c r="E67" s="68"/>
      <c r="F67" s="45"/>
      <c r="G67" s="113"/>
      <c r="H67" s="181"/>
      <c r="I67" s="188"/>
      <c r="J67" s="185"/>
      <c r="K67" s="14">
        <f t="shared" si="20"/>
        <v>0</v>
      </c>
      <c r="L67" s="24">
        <f t="shared" si="21"/>
        <v>0</v>
      </c>
      <c r="M67" s="98"/>
    </row>
    <row r="68" spans="1:13" ht="15.75" customHeight="1" thickBot="1">
      <c r="A68" s="103"/>
      <c r="B68" s="170"/>
      <c r="C68" s="55" t="s">
        <v>71</v>
      </c>
      <c r="D68" s="140"/>
      <c r="E68" s="70"/>
      <c r="F68" s="47"/>
      <c r="G68" s="114"/>
      <c r="H68" s="182"/>
      <c r="I68" s="189"/>
      <c r="J68" s="186"/>
      <c r="K68" s="15">
        <f t="shared" si="20"/>
        <v>0</v>
      </c>
      <c r="L68" s="27">
        <f t="shared" si="21"/>
        <v>0</v>
      </c>
      <c r="M68" s="99"/>
    </row>
    <row r="69" spans="1:13" ht="15" customHeight="1">
      <c r="A69" s="100">
        <v>12</v>
      </c>
      <c r="B69" s="206" t="s">
        <v>15</v>
      </c>
      <c r="C69" s="57" t="s">
        <v>72</v>
      </c>
      <c r="D69" s="108" t="s">
        <v>109</v>
      </c>
      <c r="E69" s="71" t="s">
        <v>115</v>
      </c>
      <c r="F69" s="44"/>
      <c r="G69" s="112"/>
      <c r="H69" s="151" t="s">
        <v>14</v>
      </c>
      <c r="I69" s="188">
        <v>913.00000000000011</v>
      </c>
      <c r="J69" s="184">
        <v>830</v>
      </c>
      <c r="K69" s="10">
        <f>F69*$I$69</f>
        <v>0</v>
      </c>
      <c r="L69" s="23">
        <f>F69*$J$69</f>
        <v>0</v>
      </c>
      <c r="M69" s="98">
        <v>1245</v>
      </c>
    </row>
    <row r="70" spans="1:13" ht="17.25" customHeight="1">
      <c r="A70" s="101"/>
      <c r="B70" s="207"/>
      <c r="C70" s="58" t="s">
        <v>72</v>
      </c>
      <c r="D70" s="109"/>
      <c r="E70" s="68" t="s">
        <v>116</v>
      </c>
      <c r="F70" s="45"/>
      <c r="G70" s="113"/>
      <c r="H70" s="116"/>
      <c r="I70" s="188"/>
      <c r="J70" s="185"/>
      <c r="K70" s="11">
        <f t="shared" ref="K70:K74" si="22">F70*$I$69</f>
        <v>0</v>
      </c>
      <c r="L70" s="24">
        <f t="shared" ref="L70:L74" si="23">F70*$J$69</f>
        <v>0</v>
      </c>
      <c r="M70" s="98"/>
    </row>
    <row r="71" spans="1:13" ht="15.75" customHeight="1">
      <c r="A71" s="101"/>
      <c r="B71" s="207"/>
      <c r="C71" s="58" t="s">
        <v>72</v>
      </c>
      <c r="D71" s="109"/>
      <c r="E71" s="68" t="s">
        <v>117</v>
      </c>
      <c r="F71" s="45"/>
      <c r="G71" s="113"/>
      <c r="H71" s="116"/>
      <c r="I71" s="188"/>
      <c r="J71" s="185"/>
      <c r="K71" s="11">
        <f t="shared" si="22"/>
        <v>0</v>
      </c>
      <c r="L71" s="24">
        <f t="shared" si="23"/>
        <v>0</v>
      </c>
      <c r="M71" s="98"/>
    </row>
    <row r="72" spans="1:13" ht="15" customHeight="1">
      <c r="A72" s="101"/>
      <c r="B72" s="207"/>
      <c r="C72" s="58" t="s">
        <v>72</v>
      </c>
      <c r="D72" s="109"/>
      <c r="E72" s="68" t="s">
        <v>118</v>
      </c>
      <c r="F72" s="45"/>
      <c r="G72" s="113"/>
      <c r="H72" s="116"/>
      <c r="I72" s="188"/>
      <c r="J72" s="185"/>
      <c r="K72" s="11">
        <f t="shared" si="22"/>
        <v>0</v>
      </c>
      <c r="L72" s="24">
        <f t="shared" si="23"/>
        <v>0</v>
      </c>
      <c r="M72" s="98"/>
    </row>
    <row r="73" spans="1:13" ht="16.5" customHeight="1">
      <c r="A73" s="102"/>
      <c r="B73" s="208"/>
      <c r="C73" s="58" t="s">
        <v>72</v>
      </c>
      <c r="D73" s="109"/>
      <c r="E73" s="68"/>
      <c r="F73" s="45"/>
      <c r="G73" s="113"/>
      <c r="H73" s="116"/>
      <c r="I73" s="188"/>
      <c r="J73" s="185"/>
      <c r="K73" s="11">
        <f t="shared" si="22"/>
        <v>0</v>
      </c>
      <c r="L73" s="24">
        <f t="shared" si="23"/>
        <v>0</v>
      </c>
      <c r="M73" s="98"/>
    </row>
    <row r="74" spans="1:13" ht="18" customHeight="1" thickBot="1">
      <c r="A74" s="103"/>
      <c r="B74" s="209"/>
      <c r="C74" s="59" t="s">
        <v>72</v>
      </c>
      <c r="D74" s="111"/>
      <c r="E74" s="70"/>
      <c r="F74" s="47"/>
      <c r="G74" s="114"/>
      <c r="H74" s="117"/>
      <c r="I74" s="189"/>
      <c r="J74" s="186"/>
      <c r="K74" s="12">
        <f t="shared" si="22"/>
        <v>0</v>
      </c>
      <c r="L74" s="25">
        <f t="shared" si="23"/>
        <v>0</v>
      </c>
      <c r="M74" s="99"/>
    </row>
    <row r="75" spans="1:13" ht="15" customHeight="1">
      <c r="A75" s="133">
        <v>13</v>
      </c>
      <c r="B75" s="167" t="s">
        <v>15</v>
      </c>
      <c r="C75" s="54" t="s">
        <v>73</v>
      </c>
      <c r="D75" s="138" t="s">
        <v>110</v>
      </c>
      <c r="E75" s="71" t="s">
        <v>115</v>
      </c>
      <c r="F75" s="44"/>
      <c r="G75" s="112"/>
      <c r="H75" s="151" t="s">
        <v>14</v>
      </c>
      <c r="I75" s="188">
        <v>968.00000000000011</v>
      </c>
      <c r="J75" s="184">
        <v>880</v>
      </c>
      <c r="K75" s="13">
        <f>F75*$I$75</f>
        <v>0</v>
      </c>
      <c r="L75" s="26">
        <f>F75*$J$75</f>
        <v>0</v>
      </c>
      <c r="M75" s="98">
        <v>1320</v>
      </c>
    </row>
    <row r="76" spans="1:13" ht="17.25" customHeight="1">
      <c r="A76" s="101"/>
      <c r="B76" s="168"/>
      <c r="C76" s="54" t="s">
        <v>73</v>
      </c>
      <c r="D76" s="139"/>
      <c r="E76" s="68" t="s">
        <v>116</v>
      </c>
      <c r="F76" s="45"/>
      <c r="G76" s="113"/>
      <c r="H76" s="116"/>
      <c r="I76" s="188"/>
      <c r="J76" s="185"/>
      <c r="K76" s="14">
        <f t="shared" ref="K76:K80" si="24">F76*$I$75</f>
        <v>0</v>
      </c>
      <c r="L76" s="24">
        <f t="shared" ref="L76:L80" si="25">F76*$J$75</f>
        <v>0</v>
      </c>
      <c r="M76" s="98"/>
    </row>
    <row r="77" spans="1:13" ht="17.25" customHeight="1">
      <c r="A77" s="101"/>
      <c r="B77" s="168"/>
      <c r="C77" s="54" t="s">
        <v>73</v>
      </c>
      <c r="D77" s="139"/>
      <c r="E77" s="68" t="s">
        <v>117</v>
      </c>
      <c r="F77" s="45"/>
      <c r="G77" s="113"/>
      <c r="H77" s="116"/>
      <c r="I77" s="188"/>
      <c r="J77" s="185"/>
      <c r="K77" s="14">
        <f t="shared" si="24"/>
        <v>0</v>
      </c>
      <c r="L77" s="24">
        <f t="shared" si="25"/>
        <v>0</v>
      </c>
      <c r="M77" s="98"/>
    </row>
    <row r="78" spans="1:13" ht="17.25" customHeight="1">
      <c r="A78" s="101"/>
      <c r="B78" s="168"/>
      <c r="C78" s="54" t="s">
        <v>73</v>
      </c>
      <c r="D78" s="139"/>
      <c r="E78" s="68" t="s">
        <v>118</v>
      </c>
      <c r="F78" s="45"/>
      <c r="G78" s="113"/>
      <c r="H78" s="116"/>
      <c r="I78" s="188"/>
      <c r="J78" s="185"/>
      <c r="K78" s="14">
        <f t="shared" si="24"/>
        <v>0</v>
      </c>
      <c r="L78" s="24">
        <f t="shared" si="25"/>
        <v>0</v>
      </c>
      <c r="M78" s="98"/>
    </row>
    <row r="79" spans="1:13" ht="16.5" customHeight="1">
      <c r="A79" s="102"/>
      <c r="B79" s="169"/>
      <c r="C79" s="54" t="s">
        <v>73</v>
      </c>
      <c r="D79" s="139"/>
      <c r="E79" s="68"/>
      <c r="F79" s="45"/>
      <c r="G79" s="113"/>
      <c r="H79" s="116"/>
      <c r="I79" s="188"/>
      <c r="J79" s="185"/>
      <c r="K79" s="14">
        <f t="shared" si="24"/>
        <v>0</v>
      </c>
      <c r="L79" s="24">
        <f t="shared" si="25"/>
        <v>0</v>
      </c>
      <c r="M79" s="98"/>
    </row>
    <row r="80" spans="1:13" ht="21.75" customHeight="1" thickBot="1">
      <c r="A80" s="103"/>
      <c r="B80" s="170"/>
      <c r="C80" s="55" t="s">
        <v>73</v>
      </c>
      <c r="D80" s="140"/>
      <c r="E80" s="70"/>
      <c r="F80" s="47"/>
      <c r="G80" s="114"/>
      <c r="H80" s="117"/>
      <c r="I80" s="189"/>
      <c r="J80" s="186"/>
      <c r="K80" s="15">
        <f t="shared" si="24"/>
        <v>0</v>
      </c>
      <c r="L80" s="27">
        <f t="shared" si="25"/>
        <v>0</v>
      </c>
      <c r="M80" s="99"/>
    </row>
    <row r="81" spans="1:13" ht="15.75" customHeight="1">
      <c r="A81" s="100">
        <v>14</v>
      </c>
      <c r="B81" s="206" t="s">
        <v>15</v>
      </c>
      <c r="C81" s="57" t="s">
        <v>74</v>
      </c>
      <c r="D81" s="223" t="s">
        <v>22</v>
      </c>
      <c r="E81" s="71" t="s">
        <v>115</v>
      </c>
      <c r="F81" s="44"/>
      <c r="G81" s="194"/>
      <c r="H81" s="179" t="s">
        <v>8</v>
      </c>
      <c r="I81" s="188">
        <v>809</v>
      </c>
      <c r="J81" s="184">
        <v>735</v>
      </c>
      <c r="K81" s="10">
        <f t="shared" ref="K81:K86" si="26">F81*I81</f>
        <v>0</v>
      </c>
      <c r="L81" s="23">
        <f>F81*$J$81</f>
        <v>0</v>
      </c>
      <c r="M81" s="98">
        <v>1103</v>
      </c>
    </row>
    <row r="82" spans="1:13" ht="15" customHeight="1">
      <c r="A82" s="101"/>
      <c r="B82" s="207"/>
      <c r="C82" s="58" t="s">
        <v>74</v>
      </c>
      <c r="D82" s="109"/>
      <c r="E82" s="68" t="s">
        <v>116</v>
      </c>
      <c r="F82" s="45"/>
      <c r="G82" s="195"/>
      <c r="H82" s="180"/>
      <c r="I82" s="188"/>
      <c r="J82" s="185"/>
      <c r="K82" s="11">
        <f t="shared" si="26"/>
        <v>0</v>
      </c>
      <c r="L82" s="24">
        <f t="shared" ref="L82:L86" si="27">F82*$J$81</f>
        <v>0</v>
      </c>
      <c r="M82" s="98"/>
    </row>
    <row r="83" spans="1:13" ht="15.75" customHeight="1">
      <c r="A83" s="101"/>
      <c r="B83" s="207"/>
      <c r="C83" s="58" t="s">
        <v>74</v>
      </c>
      <c r="D83" s="109"/>
      <c r="E83" s="68" t="s">
        <v>117</v>
      </c>
      <c r="F83" s="45"/>
      <c r="G83" s="195"/>
      <c r="H83" s="180"/>
      <c r="I83" s="188"/>
      <c r="J83" s="185"/>
      <c r="K83" s="11">
        <f t="shared" si="26"/>
        <v>0</v>
      </c>
      <c r="L83" s="24">
        <f t="shared" si="27"/>
        <v>0</v>
      </c>
      <c r="M83" s="98"/>
    </row>
    <row r="84" spans="1:13" ht="15" customHeight="1">
      <c r="A84" s="101"/>
      <c r="B84" s="207"/>
      <c r="C84" s="58" t="s">
        <v>74</v>
      </c>
      <c r="D84" s="109"/>
      <c r="E84" s="68" t="s">
        <v>118</v>
      </c>
      <c r="F84" s="45"/>
      <c r="G84" s="195"/>
      <c r="H84" s="180"/>
      <c r="I84" s="188"/>
      <c r="J84" s="185"/>
      <c r="K84" s="11">
        <f t="shared" si="26"/>
        <v>0</v>
      </c>
      <c r="L84" s="24">
        <f t="shared" si="27"/>
        <v>0</v>
      </c>
      <c r="M84" s="98"/>
    </row>
    <row r="85" spans="1:13" ht="15.75" customHeight="1">
      <c r="A85" s="102"/>
      <c r="B85" s="208"/>
      <c r="C85" s="58" t="s">
        <v>74</v>
      </c>
      <c r="D85" s="110"/>
      <c r="E85" s="68"/>
      <c r="F85" s="45"/>
      <c r="G85" s="196"/>
      <c r="H85" s="181"/>
      <c r="I85" s="188"/>
      <c r="J85" s="185"/>
      <c r="K85" s="11">
        <f t="shared" si="26"/>
        <v>0</v>
      </c>
      <c r="L85" s="24">
        <f t="shared" si="27"/>
        <v>0</v>
      </c>
      <c r="M85" s="98"/>
    </row>
    <row r="86" spans="1:13" ht="18" customHeight="1" thickBot="1">
      <c r="A86" s="103"/>
      <c r="B86" s="209"/>
      <c r="C86" s="59" t="s">
        <v>74</v>
      </c>
      <c r="D86" s="111"/>
      <c r="E86" s="67"/>
      <c r="F86" s="47"/>
      <c r="G86" s="197"/>
      <c r="H86" s="182"/>
      <c r="I86" s="189"/>
      <c r="J86" s="186"/>
      <c r="K86" s="12">
        <f t="shared" si="26"/>
        <v>0</v>
      </c>
      <c r="L86" s="25">
        <f t="shared" si="27"/>
        <v>0</v>
      </c>
      <c r="M86" s="99"/>
    </row>
    <row r="87" spans="1:13" ht="15" customHeight="1">
      <c r="A87" s="133">
        <v>15</v>
      </c>
      <c r="B87" s="167" t="s">
        <v>15</v>
      </c>
      <c r="C87" s="54" t="s">
        <v>75</v>
      </c>
      <c r="D87" s="138" t="s">
        <v>23</v>
      </c>
      <c r="E87" s="71" t="s">
        <v>115</v>
      </c>
      <c r="F87" s="44"/>
      <c r="G87" s="112"/>
      <c r="H87" s="179" t="s">
        <v>8</v>
      </c>
      <c r="I87" s="188">
        <v>776</v>
      </c>
      <c r="J87" s="184">
        <v>705</v>
      </c>
      <c r="K87" s="13">
        <f>F87*$I$87</f>
        <v>0</v>
      </c>
      <c r="L87" s="26">
        <f>F87*$J$87</f>
        <v>0</v>
      </c>
      <c r="M87" s="98">
        <v>1058</v>
      </c>
    </row>
    <row r="88" spans="1:13" ht="15" customHeight="1">
      <c r="A88" s="101"/>
      <c r="B88" s="168"/>
      <c r="C88" s="54" t="s">
        <v>75</v>
      </c>
      <c r="D88" s="139"/>
      <c r="E88" s="68" t="s">
        <v>116</v>
      </c>
      <c r="F88" s="45"/>
      <c r="G88" s="113"/>
      <c r="H88" s="180"/>
      <c r="I88" s="188"/>
      <c r="J88" s="185"/>
      <c r="K88" s="14">
        <f t="shared" ref="K88:K92" si="28">F88*$I$87</f>
        <v>0</v>
      </c>
      <c r="L88" s="24">
        <f t="shared" ref="L88:L92" si="29">F88*$J$87</f>
        <v>0</v>
      </c>
      <c r="M88" s="98"/>
    </row>
    <row r="89" spans="1:13" ht="15.75" customHeight="1">
      <c r="A89" s="101"/>
      <c r="B89" s="168"/>
      <c r="C89" s="54" t="s">
        <v>75</v>
      </c>
      <c r="D89" s="139"/>
      <c r="E89" s="68" t="s">
        <v>117</v>
      </c>
      <c r="F89" s="45"/>
      <c r="G89" s="113"/>
      <c r="H89" s="180"/>
      <c r="I89" s="188"/>
      <c r="J89" s="185"/>
      <c r="K89" s="14">
        <f t="shared" si="28"/>
        <v>0</v>
      </c>
      <c r="L89" s="24">
        <f t="shared" si="29"/>
        <v>0</v>
      </c>
      <c r="M89" s="98"/>
    </row>
    <row r="90" spans="1:13" ht="15.75" customHeight="1">
      <c r="A90" s="101"/>
      <c r="B90" s="168"/>
      <c r="C90" s="54" t="s">
        <v>75</v>
      </c>
      <c r="D90" s="139"/>
      <c r="E90" s="68" t="s">
        <v>118</v>
      </c>
      <c r="F90" s="45"/>
      <c r="G90" s="113"/>
      <c r="H90" s="180"/>
      <c r="I90" s="188"/>
      <c r="J90" s="185"/>
      <c r="K90" s="14">
        <f t="shared" si="28"/>
        <v>0</v>
      </c>
      <c r="L90" s="24">
        <f t="shared" si="29"/>
        <v>0</v>
      </c>
      <c r="M90" s="98"/>
    </row>
    <row r="91" spans="1:13" ht="15.75" customHeight="1">
      <c r="A91" s="102"/>
      <c r="B91" s="169"/>
      <c r="C91" s="54" t="s">
        <v>75</v>
      </c>
      <c r="D91" s="139"/>
      <c r="E91" s="68"/>
      <c r="F91" s="45"/>
      <c r="G91" s="113"/>
      <c r="H91" s="181"/>
      <c r="I91" s="188"/>
      <c r="J91" s="185"/>
      <c r="K91" s="14">
        <f t="shared" si="28"/>
        <v>0</v>
      </c>
      <c r="L91" s="24">
        <f t="shared" si="29"/>
        <v>0</v>
      </c>
      <c r="M91" s="98"/>
    </row>
    <row r="92" spans="1:13" ht="16.5" customHeight="1" thickBot="1">
      <c r="A92" s="103"/>
      <c r="B92" s="170"/>
      <c r="C92" s="55" t="s">
        <v>75</v>
      </c>
      <c r="D92" s="140"/>
      <c r="E92" s="70"/>
      <c r="F92" s="46"/>
      <c r="G92" s="114"/>
      <c r="H92" s="182"/>
      <c r="I92" s="189"/>
      <c r="J92" s="186"/>
      <c r="K92" s="15">
        <f t="shared" si="28"/>
        <v>0</v>
      </c>
      <c r="L92" s="27">
        <f t="shared" si="29"/>
        <v>0</v>
      </c>
      <c r="M92" s="99"/>
    </row>
    <row r="93" spans="1:13" ht="15" customHeight="1">
      <c r="A93" s="100">
        <v>16</v>
      </c>
      <c r="B93" s="206" t="s">
        <v>15</v>
      </c>
      <c r="C93" s="57" t="s">
        <v>76</v>
      </c>
      <c r="D93" s="138" t="s">
        <v>24</v>
      </c>
      <c r="E93" s="71" t="s">
        <v>115</v>
      </c>
      <c r="F93" s="44"/>
      <c r="G93" s="112"/>
      <c r="H93" s="179" t="s">
        <v>8</v>
      </c>
      <c r="I93" s="187">
        <v>825.00000000000011</v>
      </c>
      <c r="J93" s="184">
        <v>750</v>
      </c>
      <c r="K93" s="10">
        <f>F93*$I$93</f>
        <v>0</v>
      </c>
      <c r="L93" s="23">
        <f>F93*$J$93</f>
        <v>0</v>
      </c>
      <c r="M93" s="97">
        <v>1125</v>
      </c>
    </row>
    <row r="94" spans="1:13" ht="13.5" customHeight="1">
      <c r="A94" s="101"/>
      <c r="B94" s="207"/>
      <c r="C94" s="58" t="s">
        <v>76</v>
      </c>
      <c r="D94" s="139"/>
      <c r="E94" s="68" t="s">
        <v>116</v>
      </c>
      <c r="F94" s="45"/>
      <c r="G94" s="113"/>
      <c r="H94" s="180"/>
      <c r="I94" s="188"/>
      <c r="J94" s="185"/>
      <c r="K94" s="11">
        <f t="shared" ref="K94:K98" si="30">F94*$I$93</f>
        <v>0</v>
      </c>
      <c r="L94" s="24">
        <f t="shared" ref="L94:L98" si="31">F94*$J$93</f>
        <v>0</v>
      </c>
      <c r="M94" s="98"/>
    </row>
    <row r="95" spans="1:13" ht="15" customHeight="1">
      <c r="A95" s="101"/>
      <c r="B95" s="207"/>
      <c r="C95" s="58" t="s">
        <v>76</v>
      </c>
      <c r="D95" s="139"/>
      <c r="E95" s="68" t="s">
        <v>117</v>
      </c>
      <c r="F95" s="45"/>
      <c r="G95" s="113"/>
      <c r="H95" s="180"/>
      <c r="I95" s="188"/>
      <c r="J95" s="185"/>
      <c r="K95" s="11">
        <f t="shared" si="30"/>
        <v>0</v>
      </c>
      <c r="L95" s="24">
        <f t="shared" si="31"/>
        <v>0</v>
      </c>
      <c r="M95" s="98"/>
    </row>
    <row r="96" spans="1:13" ht="15" customHeight="1">
      <c r="A96" s="101"/>
      <c r="B96" s="207"/>
      <c r="C96" s="58" t="s">
        <v>76</v>
      </c>
      <c r="D96" s="139"/>
      <c r="E96" s="68" t="s">
        <v>118</v>
      </c>
      <c r="F96" s="45"/>
      <c r="G96" s="113"/>
      <c r="H96" s="180"/>
      <c r="I96" s="188"/>
      <c r="J96" s="185"/>
      <c r="K96" s="11">
        <f t="shared" si="30"/>
        <v>0</v>
      </c>
      <c r="L96" s="24">
        <f t="shared" si="31"/>
        <v>0</v>
      </c>
      <c r="M96" s="98"/>
    </row>
    <row r="97" spans="1:13" ht="15" customHeight="1">
      <c r="A97" s="102"/>
      <c r="B97" s="208"/>
      <c r="C97" s="58" t="s">
        <v>76</v>
      </c>
      <c r="D97" s="139"/>
      <c r="E97" s="68"/>
      <c r="F97" s="45"/>
      <c r="G97" s="113"/>
      <c r="H97" s="181"/>
      <c r="I97" s="188"/>
      <c r="J97" s="185"/>
      <c r="K97" s="11">
        <f t="shared" si="30"/>
        <v>0</v>
      </c>
      <c r="L97" s="24">
        <f t="shared" si="31"/>
        <v>0</v>
      </c>
      <c r="M97" s="98"/>
    </row>
    <row r="98" spans="1:13" ht="17.25" customHeight="1" thickBot="1">
      <c r="A98" s="103"/>
      <c r="B98" s="209"/>
      <c r="C98" s="59" t="s">
        <v>76</v>
      </c>
      <c r="D98" s="140"/>
      <c r="E98" s="70"/>
      <c r="F98" s="47"/>
      <c r="G98" s="114"/>
      <c r="H98" s="182"/>
      <c r="I98" s="189"/>
      <c r="J98" s="186"/>
      <c r="K98" s="12">
        <f t="shared" si="30"/>
        <v>0</v>
      </c>
      <c r="L98" s="25">
        <f t="shared" si="31"/>
        <v>0</v>
      </c>
      <c r="M98" s="99"/>
    </row>
    <row r="99" spans="1:13" ht="16.5" customHeight="1">
      <c r="A99" s="133">
        <v>17</v>
      </c>
      <c r="B99" s="167" t="s">
        <v>15</v>
      </c>
      <c r="C99" s="54" t="s">
        <v>77</v>
      </c>
      <c r="D99" s="138" t="s">
        <v>25</v>
      </c>
      <c r="E99" s="71" t="s">
        <v>115</v>
      </c>
      <c r="F99" s="48"/>
      <c r="G99" s="112"/>
      <c r="H99" s="179" t="s">
        <v>8</v>
      </c>
      <c r="I99" s="187">
        <v>528</v>
      </c>
      <c r="J99" s="184">
        <v>480</v>
      </c>
      <c r="K99" s="13">
        <f>F99*$I$99</f>
        <v>0</v>
      </c>
      <c r="L99" s="26">
        <f>F99*$J$99</f>
        <v>0</v>
      </c>
      <c r="M99" s="97">
        <v>720</v>
      </c>
    </row>
    <row r="100" spans="1:13" ht="15.75" customHeight="1">
      <c r="A100" s="101"/>
      <c r="B100" s="168"/>
      <c r="C100" s="54" t="s">
        <v>77</v>
      </c>
      <c r="D100" s="139"/>
      <c r="E100" s="68" t="s">
        <v>116</v>
      </c>
      <c r="F100" s="45"/>
      <c r="G100" s="113"/>
      <c r="H100" s="180"/>
      <c r="I100" s="188"/>
      <c r="J100" s="185"/>
      <c r="K100" s="14">
        <f t="shared" ref="K100:K104" si="32">F100*$I$99</f>
        <v>0</v>
      </c>
      <c r="L100" s="24">
        <f t="shared" ref="L100:L104" si="33">F100*$J$99</f>
        <v>0</v>
      </c>
      <c r="M100" s="98"/>
    </row>
    <row r="101" spans="1:13" ht="18" customHeight="1">
      <c r="A101" s="101"/>
      <c r="B101" s="168"/>
      <c r="C101" s="54" t="s">
        <v>77</v>
      </c>
      <c r="D101" s="139"/>
      <c r="E101" s="68" t="s">
        <v>117</v>
      </c>
      <c r="F101" s="45"/>
      <c r="G101" s="113"/>
      <c r="H101" s="180"/>
      <c r="I101" s="188"/>
      <c r="J101" s="185"/>
      <c r="K101" s="14">
        <f t="shared" si="32"/>
        <v>0</v>
      </c>
      <c r="L101" s="24">
        <f t="shared" si="33"/>
        <v>0</v>
      </c>
      <c r="M101" s="98"/>
    </row>
    <row r="102" spans="1:13" ht="15" customHeight="1">
      <c r="A102" s="101"/>
      <c r="B102" s="168"/>
      <c r="C102" s="54" t="s">
        <v>77</v>
      </c>
      <c r="D102" s="139"/>
      <c r="E102" s="68" t="s">
        <v>118</v>
      </c>
      <c r="F102" s="45"/>
      <c r="G102" s="113"/>
      <c r="H102" s="180"/>
      <c r="I102" s="188"/>
      <c r="J102" s="185"/>
      <c r="K102" s="14">
        <f t="shared" si="32"/>
        <v>0</v>
      </c>
      <c r="L102" s="24">
        <f t="shared" si="33"/>
        <v>0</v>
      </c>
      <c r="M102" s="98"/>
    </row>
    <row r="103" spans="1:13" ht="17.25" customHeight="1">
      <c r="A103" s="102"/>
      <c r="B103" s="169"/>
      <c r="C103" s="54" t="s">
        <v>77</v>
      </c>
      <c r="D103" s="139"/>
      <c r="E103" s="68"/>
      <c r="F103" s="45"/>
      <c r="G103" s="113"/>
      <c r="H103" s="181"/>
      <c r="I103" s="188"/>
      <c r="J103" s="185"/>
      <c r="K103" s="14">
        <f t="shared" si="32"/>
        <v>0</v>
      </c>
      <c r="L103" s="24">
        <f t="shared" si="33"/>
        <v>0</v>
      </c>
      <c r="M103" s="98"/>
    </row>
    <row r="104" spans="1:13" ht="15.75" customHeight="1" thickBot="1">
      <c r="A104" s="103"/>
      <c r="B104" s="170"/>
      <c r="C104" s="55" t="s">
        <v>77</v>
      </c>
      <c r="D104" s="140"/>
      <c r="E104" s="70"/>
      <c r="F104" s="46"/>
      <c r="G104" s="114"/>
      <c r="H104" s="182"/>
      <c r="I104" s="189"/>
      <c r="J104" s="186"/>
      <c r="K104" s="15">
        <f t="shared" si="32"/>
        <v>0</v>
      </c>
      <c r="L104" s="27">
        <f t="shared" si="33"/>
        <v>0</v>
      </c>
      <c r="M104" s="99"/>
    </row>
    <row r="105" spans="1:13" ht="15" customHeight="1">
      <c r="A105" s="100">
        <v>18</v>
      </c>
      <c r="B105" s="206" t="s">
        <v>15</v>
      </c>
      <c r="C105" s="57" t="s">
        <v>78</v>
      </c>
      <c r="D105" s="138" t="s">
        <v>26</v>
      </c>
      <c r="E105" s="71" t="s">
        <v>115</v>
      </c>
      <c r="F105" s="44"/>
      <c r="G105" s="112"/>
      <c r="H105" s="151" t="s">
        <v>58</v>
      </c>
      <c r="I105" s="187">
        <v>1452.0000000000002</v>
      </c>
      <c r="J105" s="184">
        <v>1320</v>
      </c>
      <c r="K105" s="10">
        <f t="shared" ref="K105:K110" si="34">F105*I105</f>
        <v>0</v>
      </c>
      <c r="L105" s="23">
        <f>F105*$J$105</f>
        <v>0</v>
      </c>
      <c r="M105" s="97">
        <v>1980</v>
      </c>
    </row>
    <row r="106" spans="1:13" ht="15" customHeight="1">
      <c r="A106" s="101"/>
      <c r="B106" s="207"/>
      <c r="C106" s="58" t="s">
        <v>78</v>
      </c>
      <c r="D106" s="139"/>
      <c r="E106" s="68" t="s">
        <v>116</v>
      </c>
      <c r="F106" s="45"/>
      <c r="G106" s="113"/>
      <c r="H106" s="116"/>
      <c r="I106" s="188"/>
      <c r="J106" s="185"/>
      <c r="K106" s="11">
        <f t="shared" si="34"/>
        <v>0</v>
      </c>
      <c r="L106" s="24">
        <f t="shared" ref="L106:L110" si="35">F106*$J$105</f>
        <v>0</v>
      </c>
      <c r="M106" s="98"/>
    </row>
    <row r="107" spans="1:13" ht="15.75" customHeight="1">
      <c r="A107" s="101"/>
      <c r="B107" s="207"/>
      <c r="C107" s="58" t="s">
        <v>78</v>
      </c>
      <c r="D107" s="139"/>
      <c r="E107" s="68" t="s">
        <v>117</v>
      </c>
      <c r="F107" s="45"/>
      <c r="G107" s="113"/>
      <c r="H107" s="116"/>
      <c r="I107" s="188"/>
      <c r="J107" s="185"/>
      <c r="K107" s="11">
        <f t="shared" si="34"/>
        <v>0</v>
      </c>
      <c r="L107" s="24">
        <f t="shared" si="35"/>
        <v>0</v>
      </c>
      <c r="M107" s="98"/>
    </row>
    <row r="108" spans="1:13" ht="15" customHeight="1">
      <c r="A108" s="101"/>
      <c r="B108" s="207"/>
      <c r="C108" s="58" t="s">
        <v>78</v>
      </c>
      <c r="D108" s="139"/>
      <c r="E108" s="68" t="s">
        <v>118</v>
      </c>
      <c r="F108" s="45"/>
      <c r="G108" s="113"/>
      <c r="H108" s="116"/>
      <c r="I108" s="188"/>
      <c r="J108" s="185"/>
      <c r="K108" s="11">
        <f t="shared" si="34"/>
        <v>0</v>
      </c>
      <c r="L108" s="24">
        <f t="shared" si="35"/>
        <v>0</v>
      </c>
      <c r="M108" s="98"/>
    </row>
    <row r="109" spans="1:13" ht="15.75" customHeight="1">
      <c r="A109" s="102"/>
      <c r="B109" s="208"/>
      <c r="C109" s="58" t="s">
        <v>78</v>
      </c>
      <c r="D109" s="139"/>
      <c r="E109" s="68"/>
      <c r="F109" s="45"/>
      <c r="G109" s="113"/>
      <c r="H109" s="116"/>
      <c r="I109" s="188"/>
      <c r="J109" s="185"/>
      <c r="K109" s="11">
        <f t="shared" si="34"/>
        <v>0</v>
      </c>
      <c r="L109" s="24">
        <f t="shared" si="35"/>
        <v>0</v>
      </c>
      <c r="M109" s="98"/>
    </row>
    <row r="110" spans="1:13" ht="18" customHeight="1" thickBot="1">
      <c r="A110" s="103"/>
      <c r="B110" s="209"/>
      <c r="C110" s="59" t="s">
        <v>78</v>
      </c>
      <c r="D110" s="140"/>
      <c r="E110" s="70"/>
      <c r="F110" s="47"/>
      <c r="G110" s="114"/>
      <c r="H110" s="117"/>
      <c r="I110" s="189"/>
      <c r="J110" s="186"/>
      <c r="K110" s="12">
        <f t="shared" si="34"/>
        <v>0</v>
      </c>
      <c r="L110" s="25">
        <f t="shared" si="35"/>
        <v>0</v>
      </c>
      <c r="M110" s="99"/>
    </row>
    <row r="111" spans="1:13" ht="15" customHeight="1">
      <c r="A111" s="133">
        <v>19</v>
      </c>
      <c r="B111" s="167" t="s">
        <v>15</v>
      </c>
      <c r="C111" s="54" t="s">
        <v>79</v>
      </c>
      <c r="D111" s="138" t="s">
        <v>27</v>
      </c>
      <c r="E111" s="71" t="s">
        <v>115</v>
      </c>
      <c r="F111" s="48"/>
      <c r="G111" s="112"/>
      <c r="H111" s="115" t="s">
        <v>28</v>
      </c>
      <c r="I111" s="187">
        <v>2310</v>
      </c>
      <c r="J111" s="184">
        <v>2100</v>
      </c>
      <c r="K111" s="13">
        <f>F111*$I$111</f>
        <v>0</v>
      </c>
      <c r="L111" s="26">
        <f>F111*$J$111</f>
        <v>0</v>
      </c>
      <c r="M111" s="97">
        <v>3150</v>
      </c>
    </row>
    <row r="112" spans="1:13" ht="18" customHeight="1">
      <c r="A112" s="101"/>
      <c r="B112" s="168"/>
      <c r="C112" s="54" t="s">
        <v>79</v>
      </c>
      <c r="D112" s="139"/>
      <c r="E112" s="68" t="s">
        <v>116</v>
      </c>
      <c r="F112" s="45"/>
      <c r="G112" s="113"/>
      <c r="H112" s="116"/>
      <c r="I112" s="188"/>
      <c r="J112" s="185"/>
      <c r="K112" s="14">
        <f t="shared" ref="K112:K116" si="36">F112*$I$111</f>
        <v>0</v>
      </c>
      <c r="L112" s="24">
        <f t="shared" ref="L112:L116" si="37">F112*$J$111</f>
        <v>0</v>
      </c>
      <c r="M112" s="98"/>
    </row>
    <row r="113" spans="1:13" ht="17.25" customHeight="1">
      <c r="A113" s="101"/>
      <c r="B113" s="168"/>
      <c r="C113" s="54" t="s">
        <v>79</v>
      </c>
      <c r="D113" s="139"/>
      <c r="E113" s="68" t="s">
        <v>117</v>
      </c>
      <c r="F113" s="45"/>
      <c r="G113" s="113"/>
      <c r="H113" s="116"/>
      <c r="I113" s="188"/>
      <c r="J113" s="185"/>
      <c r="K113" s="14">
        <f t="shared" si="36"/>
        <v>0</v>
      </c>
      <c r="L113" s="24">
        <f t="shared" si="37"/>
        <v>0</v>
      </c>
      <c r="M113" s="98"/>
    </row>
    <row r="114" spans="1:13" ht="13.5" customHeight="1">
      <c r="A114" s="101"/>
      <c r="B114" s="168"/>
      <c r="C114" s="54" t="s">
        <v>79</v>
      </c>
      <c r="D114" s="139"/>
      <c r="E114" s="68" t="s">
        <v>118</v>
      </c>
      <c r="F114" s="45"/>
      <c r="G114" s="113"/>
      <c r="H114" s="116"/>
      <c r="I114" s="188"/>
      <c r="J114" s="185"/>
      <c r="K114" s="14">
        <f t="shared" si="36"/>
        <v>0</v>
      </c>
      <c r="L114" s="24">
        <f t="shared" si="37"/>
        <v>0</v>
      </c>
      <c r="M114" s="98"/>
    </row>
    <row r="115" spans="1:13" ht="15.75" customHeight="1">
      <c r="A115" s="102"/>
      <c r="B115" s="169"/>
      <c r="C115" s="54" t="s">
        <v>79</v>
      </c>
      <c r="D115" s="139"/>
      <c r="E115" s="68"/>
      <c r="F115" s="45"/>
      <c r="G115" s="113"/>
      <c r="H115" s="116"/>
      <c r="I115" s="188"/>
      <c r="J115" s="185"/>
      <c r="K115" s="14">
        <f t="shared" si="36"/>
        <v>0</v>
      </c>
      <c r="L115" s="24">
        <f t="shared" si="37"/>
        <v>0</v>
      </c>
      <c r="M115" s="98"/>
    </row>
    <row r="116" spans="1:13" ht="15" customHeight="1" thickBot="1">
      <c r="A116" s="103"/>
      <c r="B116" s="170"/>
      <c r="C116" s="55" t="s">
        <v>79</v>
      </c>
      <c r="D116" s="140"/>
      <c r="E116" s="70"/>
      <c r="F116" s="47"/>
      <c r="G116" s="114"/>
      <c r="H116" s="117"/>
      <c r="I116" s="189"/>
      <c r="J116" s="186"/>
      <c r="K116" s="15">
        <f t="shared" si="36"/>
        <v>0</v>
      </c>
      <c r="L116" s="27">
        <f t="shared" si="37"/>
        <v>0</v>
      </c>
      <c r="M116" s="99"/>
    </row>
    <row r="117" spans="1:13" ht="15" customHeight="1">
      <c r="A117" s="100">
        <v>20</v>
      </c>
      <c r="B117" s="206" t="s">
        <v>15</v>
      </c>
      <c r="C117" s="57" t="s">
        <v>80</v>
      </c>
      <c r="D117" s="138" t="s">
        <v>29</v>
      </c>
      <c r="E117" s="71" t="s">
        <v>115</v>
      </c>
      <c r="F117" s="44"/>
      <c r="G117" s="112"/>
      <c r="H117" s="115" t="s">
        <v>57</v>
      </c>
      <c r="I117" s="187">
        <v>935.00000000000011</v>
      </c>
      <c r="J117" s="184">
        <v>850</v>
      </c>
      <c r="K117" s="10">
        <f>F117*$I$117</f>
        <v>0</v>
      </c>
      <c r="L117" s="23">
        <f>F117*$J$117</f>
        <v>0</v>
      </c>
      <c r="M117" s="97">
        <v>1275</v>
      </c>
    </row>
    <row r="118" spans="1:13" ht="15.75" customHeight="1">
      <c r="A118" s="101"/>
      <c r="B118" s="207"/>
      <c r="C118" s="58" t="s">
        <v>80</v>
      </c>
      <c r="D118" s="139"/>
      <c r="E118" s="68" t="s">
        <v>116</v>
      </c>
      <c r="F118" s="45"/>
      <c r="G118" s="113"/>
      <c r="H118" s="221"/>
      <c r="I118" s="188"/>
      <c r="J118" s="185"/>
      <c r="K118" s="11">
        <f t="shared" ref="K118:K122" si="38">F118*$I$117</f>
        <v>0</v>
      </c>
      <c r="L118" s="24">
        <f t="shared" ref="L118:L122" si="39">F118*$J$117</f>
        <v>0</v>
      </c>
      <c r="M118" s="98"/>
    </row>
    <row r="119" spans="1:13" ht="18.75" customHeight="1">
      <c r="A119" s="101"/>
      <c r="B119" s="207"/>
      <c r="C119" s="58" t="s">
        <v>80</v>
      </c>
      <c r="D119" s="139"/>
      <c r="E119" s="68" t="s">
        <v>117</v>
      </c>
      <c r="F119" s="45"/>
      <c r="G119" s="113"/>
      <c r="H119" s="221"/>
      <c r="I119" s="188"/>
      <c r="J119" s="185"/>
      <c r="K119" s="11">
        <f t="shared" si="38"/>
        <v>0</v>
      </c>
      <c r="L119" s="24">
        <f t="shared" si="39"/>
        <v>0</v>
      </c>
      <c r="M119" s="98"/>
    </row>
    <row r="120" spans="1:13" ht="15" customHeight="1">
      <c r="A120" s="101"/>
      <c r="B120" s="207"/>
      <c r="C120" s="58" t="s">
        <v>80</v>
      </c>
      <c r="D120" s="139"/>
      <c r="E120" s="68" t="s">
        <v>118</v>
      </c>
      <c r="F120" s="45"/>
      <c r="G120" s="113"/>
      <c r="H120" s="221"/>
      <c r="I120" s="188"/>
      <c r="J120" s="185"/>
      <c r="K120" s="11">
        <f t="shared" si="38"/>
        <v>0</v>
      </c>
      <c r="L120" s="24">
        <f t="shared" si="39"/>
        <v>0</v>
      </c>
      <c r="M120" s="98"/>
    </row>
    <row r="121" spans="1:13" ht="17.25" customHeight="1">
      <c r="A121" s="102"/>
      <c r="B121" s="208"/>
      <c r="C121" s="58" t="s">
        <v>80</v>
      </c>
      <c r="D121" s="139"/>
      <c r="E121" s="68"/>
      <c r="F121" s="45"/>
      <c r="G121" s="113"/>
      <c r="H121" s="221"/>
      <c r="I121" s="188"/>
      <c r="J121" s="185"/>
      <c r="K121" s="11">
        <f t="shared" si="38"/>
        <v>0</v>
      </c>
      <c r="L121" s="24">
        <f t="shared" si="39"/>
        <v>0</v>
      </c>
      <c r="M121" s="98"/>
    </row>
    <row r="122" spans="1:13" ht="19.5" customHeight="1" thickBot="1">
      <c r="A122" s="103"/>
      <c r="B122" s="209"/>
      <c r="C122" s="60" t="s">
        <v>80</v>
      </c>
      <c r="D122" s="140"/>
      <c r="E122" s="70"/>
      <c r="F122" s="46"/>
      <c r="G122" s="114"/>
      <c r="H122" s="222"/>
      <c r="I122" s="189"/>
      <c r="J122" s="186"/>
      <c r="K122" s="12">
        <f t="shared" si="38"/>
        <v>0</v>
      </c>
      <c r="L122" s="25">
        <f t="shared" si="39"/>
        <v>0</v>
      </c>
      <c r="M122" s="99"/>
    </row>
    <row r="123" spans="1:13" ht="18" customHeight="1" thickBot="1">
      <c r="A123" s="100">
        <v>21</v>
      </c>
      <c r="B123" s="104" t="s">
        <v>30</v>
      </c>
      <c r="C123" s="65" t="s">
        <v>124</v>
      </c>
      <c r="D123" s="108" t="s">
        <v>125</v>
      </c>
      <c r="E123" s="86" t="s">
        <v>112</v>
      </c>
      <c r="F123" s="77"/>
      <c r="G123" s="112"/>
      <c r="H123" s="115" t="s">
        <v>31</v>
      </c>
      <c r="I123" s="84">
        <v>1980</v>
      </c>
      <c r="J123" s="83">
        <v>1800</v>
      </c>
      <c r="K123" s="92">
        <f>I123*F123</f>
        <v>0</v>
      </c>
      <c r="L123" s="93">
        <f>J123*F123</f>
        <v>0</v>
      </c>
      <c r="M123" s="97">
        <v>2700</v>
      </c>
    </row>
    <row r="124" spans="1:13" ht="19.5" customHeight="1" thickBot="1">
      <c r="A124" s="101"/>
      <c r="B124" s="105"/>
      <c r="C124" s="65" t="s">
        <v>124</v>
      </c>
      <c r="D124" s="109"/>
      <c r="E124" s="87" t="s">
        <v>113</v>
      </c>
      <c r="F124" s="78"/>
      <c r="G124" s="113"/>
      <c r="H124" s="116"/>
      <c r="I124" s="84">
        <v>1980</v>
      </c>
      <c r="J124" s="83">
        <v>1800</v>
      </c>
      <c r="K124" s="85">
        <f>I124*F124</f>
        <v>0</v>
      </c>
      <c r="L124" s="94">
        <f>J124*F124</f>
        <v>0</v>
      </c>
      <c r="M124" s="98"/>
    </row>
    <row r="125" spans="1:13" ht="19.5" customHeight="1" thickBot="1">
      <c r="A125" s="101"/>
      <c r="B125" s="105"/>
      <c r="C125" s="65" t="s">
        <v>124</v>
      </c>
      <c r="D125" s="109"/>
      <c r="E125" s="87" t="s">
        <v>114</v>
      </c>
      <c r="F125" s="78"/>
      <c r="G125" s="113"/>
      <c r="H125" s="116"/>
      <c r="I125" s="84">
        <v>1980</v>
      </c>
      <c r="J125" s="83">
        <v>1800</v>
      </c>
      <c r="K125" s="85">
        <f>I125*F125</f>
        <v>0</v>
      </c>
      <c r="L125" s="94">
        <f>J125*F125</f>
        <v>0</v>
      </c>
      <c r="M125" s="98"/>
    </row>
    <row r="126" spans="1:13" ht="14.25" customHeight="1" thickBot="1">
      <c r="A126" s="101"/>
      <c r="B126" s="105"/>
      <c r="C126" s="65" t="s">
        <v>124</v>
      </c>
      <c r="D126" s="109"/>
      <c r="E126" s="81"/>
      <c r="F126" s="79"/>
      <c r="G126" s="113"/>
      <c r="H126" s="116"/>
      <c r="I126" s="88"/>
      <c r="J126" s="89"/>
      <c r="K126" s="88"/>
      <c r="L126" s="95"/>
      <c r="M126" s="98"/>
    </row>
    <row r="127" spans="1:13" ht="18" customHeight="1" thickBot="1">
      <c r="A127" s="102"/>
      <c r="B127" s="106"/>
      <c r="C127" s="65" t="s">
        <v>124</v>
      </c>
      <c r="D127" s="110"/>
      <c r="E127" s="81"/>
      <c r="F127" s="79"/>
      <c r="G127" s="113"/>
      <c r="H127" s="116"/>
      <c r="I127" s="88"/>
      <c r="J127" s="89"/>
      <c r="K127" s="88"/>
      <c r="L127" s="95"/>
      <c r="M127" s="98"/>
    </row>
    <row r="128" spans="1:13" ht="22.5" customHeight="1" thickBot="1">
      <c r="A128" s="103"/>
      <c r="B128" s="107"/>
      <c r="C128" s="65" t="s">
        <v>124</v>
      </c>
      <c r="D128" s="111"/>
      <c r="E128" s="82"/>
      <c r="F128" s="80"/>
      <c r="G128" s="114"/>
      <c r="H128" s="117"/>
      <c r="I128" s="90"/>
      <c r="J128" s="91"/>
      <c r="K128" s="90"/>
      <c r="L128" s="96"/>
      <c r="M128" s="99"/>
    </row>
    <row r="129" spans="1:13" ht="18" customHeight="1">
      <c r="A129" s="100">
        <v>21</v>
      </c>
      <c r="B129" s="104" t="s">
        <v>30</v>
      </c>
      <c r="C129" s="57" t="s">
        <v>81</v>
      </c>
      <c r="D129" s="108" t="s">
        <v>108</v>
      </c>
      <c r="E129" s="218" t="s">
        <v>119</v>
      </c>
      <c r="F129" s="155"/>
      <c r="G129" s="112"/>
      <c r="H129" s="115" t="s">
        <v>31</v>
      </c>
      <c r="I129" s="188">
        <v>2838.0000000000005</v>
      </c>
      <c r="J129" s="185">
        <v>2580</v>
      </c>
      <c r="K129" s="239">
        <f>I129*F129</f>
        <v>0</v>
      </c>
      <c r="L129" s="242">
        <f>J129*F129</f>
        <v>0</v>
      </c>
      <c r="M129" s="97">
        <v>3870</v>
      </c>
    </row>
    <row r="130" spans="1:13" ht="19.5" customHeight="1">
      <c r="A130" s="101"/>
      <c r="B130" s="105"/>
      <c r="C130" s="58" t="s">
        <v>81</v>
      </c>
      <c r="D130" s="109"/>
      <c r="E130" s="219"/>
      <c r="F130" s="237"/>
      <c r="G130" s="113"/>
      <c r="H130" s="116"/>
      <c r="I130" s="188"/>
      <c r="J130" s="185"/>
      <c r="K130" s="240"/>
      <c r="L130" s="243"/>
      <c r="M130" s="98"/>
    </row>
    <row r="131" spans="1:13" ht="19.5" customHeight="1">
      <c r="A131" s="101"/>
      <c r="B131" s="105"/>
      <c r="C131" s="58" t="s">
        <v>81</v>
      </c>
      <c r="D131" s="109"/>
      <c r="E131" s="219"/>
      <c r="F131" s="237"/>
      <c r="G131" s="113"/>
      <c r="H131" s="116"/>
      <c r="I131" s="188"/>
      <c r="J131" s="185"/>
      <c r="K131" s="240"/>
      <c r="L131" s="243"/>
      <c r="M131" s="98"/>
    </row>
    <row r="132" spans="1:13" ht="11.25" customHeight="1">
      <c r="A132" s="101"/>
      <c r="B132" s="105"/>
      <c r="C132" s="58" t="s">
        <v>81</v>
      </c>
      <c r="D132" s="109"/>
      <c r="E132" s="219"/>
      <c r="F132" s="237"/>
      <c r="G132" s="113"/>
      <c r="H132" s="116"/>
      <c r="I132" s="188"/>
      <c r="J132" s="185"/>
      <c r="K132" s="240"/>
      <c r="L132" s="243"/>
      <c r="M132" s="98"/>
    </row>
    <row r="133" spans="1:13" ht="18" customHeight="1">
      <c r="A133" s="102"/>
      <c r="B133" s="106"/>
      <c r="C133" s="58" t="s">
        <v>81</v>
      </c>
      <c r="D133" s="110"/>
      <c r="E133" s="219"/>
      <c r="F133" s="237"/>
      <c r="G133" s="113"/>
      <c r="H133" s="116"/>
      <c r="I133" s="188"/>
      <c r="J133" s="185"/>
      <c r="K133" s="240"/>
      <c r="L133" s="243"/>
      <c r="M133" s="98"/>
    </row>
    <row r="134" spans="1:13" ht="22.5" customHeight="1" thickBot="1">
      <c r="A134" s="103"/>
      <c r="B134" s="107"/>
      <c r="C134" s="60" t="s">
        <v>81</v>
      </c>
      <c r="D134" s="111"/>
      <c r="E134" s="220"/>
      <c r="F134" s="238"/>
      <c r="G134" s="114"/>
      <c r="H134" s="117"/>
      <c r="I134" s="189"/>
      <c r="J134" s="186"/>
      <c r="K134" s="241"/>
      <c r="L134" s="244"/>
      <c r="M134" s="99"/>
    </row>
    <row r="135" spans="1:13" ht="15.75" customHeight="1">
      <c r="A135" s="133">
        <v>22</v>
      </c>
      <c r="B135" s="175" t="s">
        <v>32</v>
      </c>
      <c r="C135" s="57" t="s">
        <v>82</v>
      </c>
      <c r="D135" s="108" t="s">
        <v>33</v>
      </c>
      <c r="E135" s="67" t="s">
        <v>112</v>
      </c>
      <c r="F135" s="44"/>
      <c r="G135" s="194"/>
      <c r="H135" s="179" t="s">
        <v>18</v>
      </c>
      <c r="I135" s="188">
        <v>671</v>
      </c>
      <c r="J135" s="185">
        <v>610</v>
      </c>
      <c r="K135" s="10">
        <f>F135*$I$135</f>
        <v>0</v>
      </c>
      <c r="L135" s="23">
        <f>F135*$J$135</f>
        <v>0</v>
      </c>
      <c r="M135" s="98">
        <v>915</v>
      </c>
    </row>
    <row r="136" spans="1:13" ht="15.75" customHeight="1">
      <c r="A136" s="101"/>
      <c r="B136" s="176"/>
      <c r="C136" s="58" t="s">
        <v>82</v>
      </c>
      <c r="D136" s="109"/>
      <c r="E136" s="68" t="s">
        <v>113</v>
      </c>
      <c r="F136" s="45"/>
      <c r="G136" s="195"/>
      <c r="H136" s="180"/>
      <c r="I136" s="188"/>
      <c r="J136" s="185"/>
      <c r="K136" s="11">
        <f t="shared" ref="K136:K140" si="40">F136*$I$135</f>
        <v>0</v>
      </c>
      <c r="L136" s="24">
        <f t="shared" ref="L136:L140" si="41">F136*$J$135</f>
        <v>0</v>
      </c>
      <c r="M136" s="98"/>
    </row>
    <row r="137" spans="1:13" ht="15" customHeight="1">
      <c r="A137" s="101"/>
      <c r="B137" s="176"/>
      <c r="C137" s="58" t="s">
        <v>82</v>
      </c>
      <c r="D137" s="109"/>
      <c r="E137" s="68" t="s">
        <v>114</v>
      </c>
      <c r="F137" s="45"/>
      <c r="G137" s="195"/>
      <c r="H137" s="180"/>
      <c r="I137" s="188"/>
      <c r="J137" s="185"/>
      <c r="K137" s="11">
        <f t="shared" si="40"/>
        <v>0</v>
      </c>
      <c r="L137" s="24">
        <f t="shared" si="41"/>
        <v>0</v>
      </c>
      <c r="M137" s="98"/>
    </row>
    <row r="138" spans="1:13" ht="15.75" customHeight="1">
      <c r="A138" s="101"/>
      <c r="B138" s="176"/>
      <c r="C138" s="58" t="s">
        <v>82</v>
      </c>
      <c r="D138" s="109"/>
      <c r="E138" s="68"/>
      <c r="F138" s="45"/>
      <c r="G138" s="195"/>
      <c r="H138" s="180"/>
      <c r="I138" s="188"/>
      <c r="J138" s="185"/>
      <c r="K138" s="11">
        <f t="shared" si="40"/>
        <v>0</v>
      </c>
      <c r="L138" s="24">
        <f t="shared" si="41"/>
        <v>0</v>
      </c>
      <c r="M138" s="98"/>
    </row>
    <row r="139" spans="1:13" ht="15.75" customHeight="1">
      <c r="A139" s="102"/>
      <c r="B139" s="177"/>
      <c r="C139" s="58" t="s">
        <v>82</v>
      </c>
      <c r="D139" s="110"/>
      <c r="E139" s="68"/>
      <c r="F139" s="45"/>
      <c r="G139" s="195"/>
      <c r="H139" s="181"/>
      <c r="I139" s="188"/>
      <c r="J139" s="185"/>
      <c r="K139" s="11">
        <f t="shared" si="40"/>
        <v>0</v>
      </c>
      <c r="L139" s="24">
        <f t="shared" si="41"/>
        <v>0</v>
      </c>
      <c r="M139" s="98"/>
    </row>
    <row r="140" spans="1:13" ht="15" customHeight="1" thickBot="1">
      <c r="A140" s="103"/>
      <c r="B140" s="178"/>
      <c r="C140" s="59" t="s">
        <v>82</v>
      </c>
      <c r="D140" s="111"/>
      <c r="E140" s="70"/>
      <c r="F140" s="47"/>
      <c r="G140" s="197"/>
      <c r="H140" s="182"/>
      <c r="I140" s="189"/>
      <c r="J140" s="186"/>
      <c r="K140" s="12">
        <f t="shared" si="40"/>
        <v>0</v>
      </c>
      <c r="L140" s="25">
        <f t="shared" si="41"/>
        <v>0</v>
      </c>
      <c r="M140" s="99"/>
    </row>
    <row r="141" spans="1:13" ht="14.25" customHeight="1">
      <c r="A141" s="100">
        <v>23</v>
      </c>
      <c r="B141" s="202" t="s">
        <v>32</v>
      </c>
      <c r="C141" s="55" t="s">
        <v>83</v>
      </c>
      <c r="D141" s="108" t="s">
        <v>34</v>
      </c>
      <c r="E141" s="67" t="s">
        <v>112</v>
      </c>
      <c r="F141" s="44"/>
      <c r="G141" s="194"/>
      <c r="H141" s="179" t="s">
        <v>18</v>
      </c>
      <c r="I141" s="188">
        <v>671</v>
      </c>
      <c r="J141" s="185">
        <v>610</v>
      </c>
      <c r="K141" s="13">
        <f>F141*$I$141</f>
        <v>0</v>
      </c>
      <c r="L141" s="26">
        <f>F141*$J$141</f>
        <v>0</v>
      </c>
      <c r="M141" s="98">
        <v>915</v>
      </c>
    </row>
    <row r="142" spans="1:13" ht="13.5" customHeight="1">
      <c r="A142" s="101"/>
      <c r="B142" s="203"/>
      <c r="C142" s="55" t="s">
        <v>83</v>
      </c>
      <c r="D142" s="109"/>
      <c r="E142" s="68" t="s">
        <v>113</v>
      </c>
      <c r="F142" s="45"/>
      <c r="G142" s="195"/>
      <c r="H142" s="180"/>
      <c r="I142" s="188"/>
      <c r="J142" s="185"/>
      <c r="K142" s="14">
        <f t="shared" ref="K142:K146" si="42">F142*$I$141</f>
        <v>0</v>
      </c>
      <c r="L142" s="24">
        <f t="shared" ref="L142:L146" si="43">F142*$J$141</f>
        <v>0</v>
      </c>
      <c r="M142" s="98"/>
    </row>
    <row r="143" spans="1:13" ht="15.75" customHeight="1">
      <c r="A143" s="101"/>
      <c r="B143" s="203"/>
      <c r="C143" s="55" t="s">
        <v>83</v>
      </c>
      <c r="D143" s="109"/>
      <c r="E143" s="68" t="s">
        <v>114</v>
      </c>
      <c r="F143" s="45"/>
      <c r="G143" s="195"/>
      <c r="H143" s="180"/>
      <c r="I143" s="188"/>
      <c r="J143" s="185"/>
      <c r="K143" s="14">
        <f t="shared" si="42"/>
        <v>0</v>
      </c>
      <c r="L143" s="24">
        <f t="shared" si="43"/>
        <v>0</v>
      </c>
      <c r="M143" s="98"/>
    </row>
    <row r="144" spans="1:13" ht="15.75" customHeight="1">
      <c r="A144" s="101"/>
      <c r="B144" s="203"/>
      <c r="C144" s="55" t="s">
        <v>83</v>
      </c>
      <c r="D144" s="109"/>
      <c r="E144" s="68"/>
      <c r="F144" s="45"/>
      <c r="G144" s="195"/>
      <c r="H144" s="180"/>
      <c r="I144" s="188"/>
      <c r="J144" s="185"/>
      <c r="K144" s="14">
        <f t="shared" si="42"/>
        <v>0</v>
      </c>
      <c r="L144" s="24">
        <f t="shared" si="43"/>
        <v>0</v>
      </c>
      <c r="M144" s="98"/>
    </row>
    <row r="145" spans="1:13" ht="15" customHeight="1">
      <c r="A145" s="102"/>
      <c r="B145" s="204"/>
      <c r="C145" s="55" t="s">
        <v>83</v>
      </c>
      <c r="D145" s="110"/>
      <c r="E145" s="68"/>
      <c r="F145" s="45"/>
      <c r="G145" s="195"/>
      <c r="H145" s="181"/>
      <c r="I145" s="188"/>
      <c r="J145" s="185"/>
      <c r="K145" s="14">
        <f t="shared" si="42"/>
        <v>0</v>
      </c>
      <c r="L145" s="24">
        <f t="shared" si="43"/>
        <v>0</v>
      </c>
      <c r="M145" s="98"/>
    </row>
    <row r="146" spans="1:13" ht="18" customHeight="1" thickBot="1">
      <c r="A146" s="103"/>
      <c r="B146" s="205"/>
      <c r="C146" s="55" t="s">
        <v>83</v>
      </c>
      <c r="D146" s="111"/>
      <c r="E146" s="70"/>
      <c r="F146" s="47"/>
      <c r="G146" s="197"/>
      <c r="H146" s="182"/>
      <c r="I146" s="189"/>
      <c r="J146" s="186"/>
      <c r="K146" s="15">
        <f t="shared" si="42"/>
        <v>0</v>
      </c>
      <c r="L146" s="27">
        <f t="shared" si="43"/>
        <v>0</v>
      </c>
      <c r="M146" s="99"/>
    </row>
    <row r="147" spans="1:13" ht="16.5" customHeight="1">
      <c r="A147" s="133">
        <v>24</v>
      </c>
      <c r="B147" s="175" t="s">
        <v>32</v>
      </c>
      <c r="C147" s="57" t="s">
        <v>84</v>
      </c>
      <c r="D147" s="108" t="s">
        <v>35</v>
      </c>
      <c r="E147" s="67" t="s">
        <v>112</v>
      </c>
      <c r="F147" s="44"/>
      <c r="G147" s="194"/>
      <c r="H147" s="179" t="s">
        <v>18</v>
      </c>
      <c r="I147" s="188">
        <v>671</v>
      </c>
      <c r="J147" s="185">
        <v>610</v>
      </c>
      <c r="K147" s="10">
        <f>F147*$I$153</f>
        <v>0</v>
      </c>
      <c r="L147" s="23">
        <f>F147*$J$147</f>
        <v>0</v>
      </c>
      <c r="M147" s="98">
        <v>915</v>
      </c>
    </row>
    <row r="148" spans="1:13" ht="15" customHeight="1">
      <c r="A148" s="101"/>
      <c r="B148" s="176"/>
      <c r="C148" s="58" t="s">
        <v>84</v>
      </c>
      <c r="D148" s="109"/>
      <c r="E148" s="68" t="s">
        <v>113</v>
      </c>
      <c r="F148" s="45"/>
      <c r="G148" s="195"/>
      <c r="H148" s="180"/>
      <c r="I148" s="188"/>
      <c r="J148" s="185"/>
      <c r="K148" s="11">
        <f t="shared" ref="K148:K152" si="44">F148*$I$153</f>
        <v>0</v>
      </c>
      <c r="L148" s="24">
        <f t="shared" ref="L148:L152" si="45">F148*$J$147</f>
        <v>0</v>
      </c>
      <c r="M148" s="98"/>
    </row>
    <row r="149" spans="1:13" ht="17.25" customHeight="1">
      <c r="A149" s="101"/>
      <c r="B149" s="176"/>
      <c r="C149" s="58" t="s">
        <v>84</v>
      </c>
      <c r="D149" s="109"/>
      <c r="E149" s="68" t="s">
        <v>114</v>
      </c>
      <c r="F149" s="45"/>
      <c r="G149" s="195"/>
      <c r="H149" s="180"/>
      <c r="I149" s="188"/>
      <c r="J149" s="185"/>
      <c r="K149" s="11">
        <f t="shared" si="44"/>
        <v>0</v>
      </c>
      <c r="L149" s="24">
        <f t="shared" si="45"/>
        <v>0</v>
      </c>
      <c r="M149" s="98"/>
    </row>
    <row r="150" spans="1:13" ht="14.25" customHeight="1">
      <c r="A150" s="101"/>
      <c r="B150" s="176"/>
      <c r="C150" s="58" t="s">
        <v>84</v>
      </c>
      <c r="D150" s="109"/>
      <c r="E150" s="68"/>
      <c r="F150" s="45"/>
      <c r="G150" s="195"/>
      <c r="H150" s="180"/>
      <c r="I150" s="188"/>
      <c r="J150" s="185"/>
      <c r="K150" s="11">
        <f t="shared" si="44"/>
        <v>0</v>
      </c>
      <c r="L150" s="24">
        <f t="shared" si="45"/>
        <v>0</v>
      </c>
      <c r="M150" s="98"/>
    </row>
    <row r="151" spans="1:13" ht="14.25" customHeight="1">
      <c r="A151" s="102"/>
      <c r="B151" s="177"/>
      <c r="C151" s="58" t="s">
        <v>84</v>
      </c>
      <c r="D151" s="110"/>
      <c r="E151" s="68"/>
      <c r="F151" s="45"/>
      <c r="G151" s="195"/>
      <c r="H151" s="181"/>
      <c r="I151" s="188"/>
      <c r="J151" s="185"/>
      <c r="K151" s="11">
        <f t="shared" si="44"/>
        <v>0</v>
      </c>
      <c r="L151" s="24">
        <f t="shared" si="45"/>
        <v>0</v>
      </c>
      <c r="M151" s="98"/>
    </row>
    <row r="152" spans="1:13" ht="16.5" customHeight="1" thickBot="1">
      <c r="A152" s="103"/>
      <c r="B152" s="178"/>
      <c r="C152" s="59" t="s">
        <v>84</v>
      </c>
      <c r="D152" s="111"/>
      <c r="E152" s="70"/>
      <c r="F152" s="47"/>
      <c r="G152" s="197"/>
      <c r="H152" s="182"/>
      <c r="I152" s="189"/>
      <c r="J152" s="186"/>
      <c r="K152" s="12">
        <f t="shared" si="44"/>
        <v>0</v>
      </c>
      <c r="L152" s="25">
        <f t="shared" si="45"/>
        <v>0</v>
      </c>
      <c r="M152" s="99"/>
    </row>
    <row r="153" spans="1:13" ht="18" customHeight="1">
      <c r="A153" s="100">
        <v>25</v>
      </c>
      <c r="B153" s="202" t="s">
        <v>32</v>
      </c>
      <c r="C153" s="55" t="s">
        <v>85</v>
      </c>
      <c r="D153" s="138" t="s">
        <v>36</v>
      </c>
      <c r="E153" s="67" t="s">
        <v>112</v>
      </c>
      <c r="F153" s="44"/>
      <c r="G153" s="194"/>
      <c r="H153" s="179" t="s">
        <v>8</v>
      </c>
      <c r="I153" s="187">
        <v>671</v>
      </c>
      <c r="J153" s="184">
        <v>610</v>
      </c>
      <c r="K153" s="13">
        <f>F153*$I$153</f>
        <v>0</v>
      </c>
      <c r="L153" s="26">
        <f>F153*$J$153</f>
        <v>0</v>
      </c>
      <c r="M153" s="97">
        <v>915</v>
      </c>
    </row>
    <row r="154" spans="1:13" ht="16.5" customHeight="1">
      <c r="A154" s="101"/>
      <c r="B154" s="203"/>
      <c r="C154" s="55" t="s">
        <v>85</v>
      </c>
      <c r="D154" s="139"/>
      <c r="E154" s="68" t="s">
        <v>113</v>
      </c>
      <c r="F154" s="45"/>
      <c r="G154" s="195"/>
      <c r="H154" s="180"/>
      <c r="I154" s="188"/>
      <c r="J154" s="185"/>
      <c r="K154" s="14">
        <f t="shared" ref="K154:K158" si="46">F154*$I$153</f>
        <v>0</v>
      </c>
      <c r="L154" s="24">
        <f t="shared" ref="L154:L158" si="47">F154*$J$153</f>
        <v>0</v>
      </c>
      <c r="M154" s="98"/>
    </row>
    <row r="155" spans="1:13" ht="17.25" customHeight="1">
      <c r="A155" s="101"/>
      <c r="B155" s="203"/>
      <c r="C155" s="55" t="s">
        <v>85</v>
      </c>
      <c r="D155" s="139"/>
      <c r="E155" s="68" t="s">
        <v>114</v>
      </c>
      <c r="F155" s="45"/>
      <c r="G155" s="195"/>
      <c r="H155" s="180"/>
      <c r="I155" s="188"/>
      <c r="J155" s="185"/>
      <c r="K155" s="14">
        <f t="shared" si="46"/>
        <v>0</v>
      </c>
      <c r="L155" s="24">
        <f t="shared" si="47"/>
        <v>0</v>
      </c>
      <c r="M155" s="98"/>
    </row>
    <row r="156" spans="1:13" ht="16.5" customHeight="1">
      <c r="A156" s="101"/>
      <c r="B156" s="203"/>
      <c r="C156" s="55" t="s">
        <v>85</v>
      </c>
      <c r="D156" s="139"/>
      <c r="E156" s="68"/>
      <c r="F156" s="45"/>
      <c r="G156" s="195"/>
      <c r="H156" s="180"/>
      <c r="I156" s="188"/>
      <c r="J156" s="185"/>
      <c r="K156" s="14">
        <f t="shared" si="46"/>
        <v>0</v>
      </c>
      <c r="L156" s="24">
        <f t="shared" si="47"/>
        <v>0</v>
      </c>
      <c r="M156" s="98"/>
    </row>
    <row r="157" spans="1:13" ht="16.5" customHeight="1">
      <c r="A157" s="102"/>
      <c r="B157" s="204"/>
      <c r="C157" s="55" t="s">
        <v>85</v>
      </c>
      <c r="D157" s="139"/>
      <c r="E157" s="68"/>
      <c r="F157" s="45"/>
      <c r="G157" s="195"/>
      <c r="H157" s="181"/>
      <c r="I157" s="188"/>
      <c r="J157" s="185"/>
      <c r="K157" s="14">
        <f t="shared" si="46"/>
        <v>0</v>
      </c>
      <c r="L157" s="24">
        <f t="shared" si="47"/>
        <v>0</v>
      </c>
      <c r="M157" s="98"/>
    </row>
    <row r="158" spans="1:13" ht="13.5" customHeight="1" thickBot="1">
      <c r="A158" s="103"/>
      <c r="B158" s="205"/>
      <c r="C158" s="55" t="s">
        <v>85</v>
      </c>
      <c r="D158" s="140"/>
      <c r="E158" s="70"/>
      <c r="F158" s="47"/>
      <c r="G158" s="197"/>
      <c r="H158" s="182"/>
      <c r="I158" s="189"/>
      <c r="J158" s="186"/>
      <c r="K158" s="15">
        <f t="shared" si="46"/>
        <v>0</v>
      </c>
      <c r="L158" s="27">
        <f t="shared" si="47"/>
        <v>0</v>
      </c>
      <c r="M158" s="99"/>
    </row>
    <row r="159" spans="1:13" ht="15.75" customHeight="1">
      <c r="A159" s="133">
        <v>26</v>
      </c>
      <c r="B159" s="175" t="s">
        <v>32</v>
      </c>
      <c r="C159" s="57" t="s">
        <v>86</v>
      </c>
      <c r="D159" s="138" t="s">
        <v>126</v>
      </c>
      <c r="E159" s="67" t="s">
        <v>112</v>
      </c>
      <c r="F159" s="44"/>
      <c r="G159" s="112"/>
      <c r="H159" s="179" t="s">
        <v>8</v>
      </c>
      <c r="I159" s="188">
        <v>1050</v>
      </c>
      <c r="J159" s="185">
        <v>955</v>
      </c>
      <c r="K159" s="10">
        <f>F159*$I$159</f>
        <v>0</v>
      </c>
      <c r="L159" s="23">
        <f>F159*$J$159</f>
        <v>0</v>
      </c>
      <c r="M159" s="98">
        <v>1433</v>
      </c>
    </row>
    <row r="160" spans="1:13" ht="15.75" customHeight="1">
      <c r="A160" s="101"/>
      <c r="B160" s="176"/>
      <c r="C160" s="58" t="s">
        <v>86</v>
      </c>
      <c r="D160" s="139"/>
      <c r="E160" s="68" t="s">
        <v>113</v>
      </c>
      <c r="F160" s="45"/>
      <c r="G160" s="113"/>
      <c r="H160" s="180"/>
      <c r="I160" s="188"/>
      <c r="J160" s="185"/>
      <c r="K160" s="11">
        <f t="shared" ref="K160:K164" si="48">F160*$I$159</f>
        <v>0</v>
      </c>
      <c r="L160" s="24">
        <f t="shared" ref="L160:L164" si="49">F160*$J$159</f>
        <v>0</v>
      </c>
      <c r="M160" s="98"/>
    </row>
    <row r="161" spans="1:13" ht="14.25" customHeight="1">
      <c r="A161" s="101"/>
      <c r="B161" s="176"/>
      <c r="C161" s="58" t="s">
        <v>86</v>
      </c>
      <c r="D161" s="139"/>
      <c r="E161" s="68" t="s">
        <v>114</v>
      </c>
      <c r="F161" s="45"/>
      <c r="G161" s="113"/>
      <c r="H161" s="180"/>
      <c r="I161" s="188"/>
      <c r="J161" s="185"/>
      <c r="K161" s="11">
        <f t="shared" si="48"/>
        <v>0</v>
      </c>
      <c r="L161" s="24">
        <f t="shared" si="49"/>
        <v>0</v>
      </c>
      <c r="M161" s="98"/>
    </row>
    <row r="162" spans="1:13" ht="13.5" customHeight="1">
      <c r="A162" s="101"/>
      <c r="B162" s="176"/>
      <c r="C162" s="58" t="s">
        <v>86</v>
      </c>
      <c r="D162" s="139"/>
      <c r="E162" s="68"/>
      <c r="F162" s="45"/>
      <c r="G162" s="113"/>
      <c r="H162" s="180"/>
      <c r="I162" s="188"/>
      <c r="J162" s="185"/>
      <c r="K162" s="11">
        <f t="shared" si="48"/>
        <v>0</v>
      </c>
      <c r="L162" s="24">
        <f t="shared" si="49"/>
        <v>0</v>
      </c>
      <c r="M162" s="98"/>
    </row>
    <row r="163" spans="1:13" ht="15" customHeight="1">
      <c r="A163" s="102"/>
      <c r="B163" s="177"/>
      <c r="C163" s="58" t="s">
        <v>86</v>
      </c>
      <c r="D163" s="139"/>
      <c r="E163" s="68"/>
      <c r="F163" s="45"/>
      <c r="G163" s="113"/>
      <c r="H163" s="181"/>
      <c r="I163" s="188"/>
      <c r="J163" s="185"/>
      <c r="K163" s="11">
        <f t="shared" si="48"/>
        <v>0</v>
      </c>
      <c r="L163" s="24">
        <f t="shared" si="49"/>
        <v>0</v>
      </c>
      <c r="M163" s="98"/>
    </row>
    <row r="164" spans="1:13" ht="19.5" customHeight="1" thickBot="1">
      <c r="A164" s="103"/>
      <c r="B164" s="178"/>
      <c r="C164" s="60" t="s">
        <v>86</v>
      </c>
      <c r="D164" s="140"/>
      <c r="E164" s="70"/>
      <c r="F164" s="47"/>
      <c r="G164" s="114"/>
      <c r="H164" s="182"/>
      <c r="I164" s="189"/>
      <c r="J164" s="186"/>
      <c r="K164" s="12">
        <f t="shared" si="48"/>
        <v>0</v>
      </c>
      <c r="L164" s="25">
        <f t="shared" si="49"/>
        <v>0</v>
      </c>
      <c r="M164" s="99"/>
    </row>
    <row r="165" spans="1:13" s="1" customFormat="1" ht="16.5" customHeight="1">
      <c r="A165" s="100">
        <v>27</v>
      </c>
      <c r="B165" s="175" t="s">
        <v>32</v>
      </c>
      <c r="C165" s="57" t="s">
        <v>87</v>
      </c>
      <c r="D165" s="138" t="s">
        <v>37</v>
      </c>
      <c r="E165" s="67" t="s">
        <v>112</v>
      </c>
      <c r="F165" s="44"/>
      <c r="G165" s="141"/>
      <c r="H165" s="179" t="s">
        <v>8</v>
      </c>
      <c r="I165" s="188">
        <v>1050</v>
      </c>
      <c r="J165" s="185">
        <v>955</v>
      </c>
      <c r="K165" s="13">
        <f>F165*$I$165</f>
        <v>0</v>
      </c>
      <c r="L165" s="26">
        <f>F165*$J$165</f>
        <v>0</v>
      </c>
      <c r="M165" s="98">
        <v>1433</v>
      </c>
    </row>
    <row r="166" spans="1:13" s="1" customFormat="1" ht="15" customHeight="1">
      <c r="A166" s="101"/>
      <c r="B166" s="176"/>
      <c r="C166" s="58" t="s">
        <v>87</v>
      </c>
      <c r="D166" s="139"/>
      <c r="E166" s="68" t="s">
        <v>113</v>
      </c>
      <c r="F166" s="45"/>
      <c r="G166" s="142"/>
      <c r="H166" s="180"/>
      <c r="I166" s="188"/>
      <c r="J166" s="185"/>
      <c r="K166" s="14">
        <f t="shared" ref="K166:K170" si="50">F166*$I$165</f>
        <v>0</v>
      </c>
      <c r="L166" s="24">
        <f t="shared" ref="L166:L170" si="51">F166*$J$165</f>
        <v>0</v>
      </c>
      <c r="M166" s="98"/>
    </row>
    <row r="167" spans="1:13" s="1" customFormat="1" ht="15.75" customHeight="1">
      <c r="A167" s="101"/>
      <c r="B167" s="176"/>
      <c r="C167" s="58" t="s">
        <v>87</v>
      </c>
      <c r="D167" s="139"/>
      <c r="E167" s="68" t="s">
        <v>114</v>
      </c>
      <c r="F167" s="45"/>
      <c r="G167" s="142"/>
      <c r="H167" s="180"/>
      <c r="I167" s="188"/>
      <c r="J167" s="185"/>
      <c r="K167" s="14">
        <f t="shared" si="50"/>
        <v>0</v>
      </c>
      <c r="L167" s="24">
        <f t="shared" si="51"/>
        <v>0</v>
      </c>
      <c r="M167" s="98"/>
    </row>
    <row r="168" spans="1:13" s="1" customFormat="1" ht="16.5" customHeight="1">
      <c r="A168" s="101"/>
      <c r="B168" s="176"/>
      <c r="C168" s="58" t="s">
        <v>87</v>
      </c>
      <c r="D168" s="139"/>
      <c r="E168" s="68"/>
      <c r="F168" s="45"/>
      <c r="G168" s="142"/>
      <c r="H168" s="180"/>
      <c r="I168" s="188"/>
      <c r="J168" s="185"/>
      <c r="K168" s="14">
        <f t="shared" si="50"/>
        <v>0</v>
      </c>
      <c r="L168" s="24">
        <f t="shared" si="51"/>
        <v>0</v>
      </c>
      <c r="M168" s="98"/>
    </row>
    <row r="169" spans="1:13" s="1" customFormat="1" ht="16.5" customHeight="1">
      <c r="A169" s="102"/>
      <c r="B169" s="177"/>
      <c r="C169" s="58" t="s">
        <v>87</v>
      </c>
      <c r="D169" s="139"/>
      <c r="E169" s="68"/>
      <c r="F169" s="45"/>
      <c r="G169" s="142"/>
      <c r="H169" s="181"/>
      <c r="I169" s="188"/>
      <c r="J169" s="185"/>
      <c r="K169" s="14">
        <f t="shared" si="50"/>
        <v>0</v>
      </c>
      <c r="L169" s="24">
        <f t="shared" si="51"/>
        <v>0</v>
      </c>
      <c r="M169" s="98"/>
    </row>
    <row r="170" spans="1:13" s="1" customFormat="1" ht="18" customHeight="1" thickBot="1">
      <c r="A170" s="103"/>
      <c r="B170" s="178"/>
      <c r="C170" s="59" t="s">
        <v>87</v>
      </c>
      <c r="D170" s="140"/>
      <c r="E170" s="70"/>
      <c r="F170" s="47"/>
      <c r="G170" s="144"/>
      <c r="H170" s="182"/>
      <c r="I170" s="189"/>
      <c r="J170" s="186"/>
      <c r="K170" s="15">
        <f t="shared" si="50"/>
        <v>0</v>
      </c>
      <c r="L170" s="27">
        <f t="shared" si="51"/>
        <v>0</v>
      </c>
      <c r="M170" s="99"/>
    </row>
    <row r="171" spans="1:13" ht="13.5" customHeight="1">
      <c r="A171" s="133">
        <v>28</v>
      </c>
      <c r="B171" s="134" t="s">
        <v>38</v>
      </c>
      <c r="C171" s="61" t="s">
        <v>88</v>
      </c>
      <c r="D171" s="108" t="s">
        <v>128</v>
      </c>
      <c r="E171" s="67" t="s">
        <v>112</v>
      </c>
      <c r="F171" s="44"/>
      <c r="G171" s="194"/>
      <c r="H171" s="115" t="s">
        <v>8</v>
      </c>
      <c r="I171" s="127">
        <v>790</v>
      </c>
      <c r="J171" s="124">
        <v>719</v>
      </c>
      <c r="K171" s="16">
        <f>F171*$I$171</f>
        <v>0</v>
      </c>
      <c r="L171" s="28">
        <f>F171*$J$171</f>
        <v>0</v>
      </c>
      <c r="M171" s="129">
        <v>1079</v>
      </c>
    </row>
    <row r="172" spans="1:13" ht="15.75" customHeight="1">
      <c r="A172" s="101"/>
      <c r="B172" s="135"/>
      <c r="C172" s="62" t="s">
        <v>88</v>
      </c>
      <c r="D172" s="109"/>
      <c r="E172" s="68" t="s">
        <v>113</v>
      </c>
      <c r="F172" s="45"/>
      <c r="G172" s="195"/>
      <c r="H172" s="116"/>
      <c r="I172" s="119"/>
      <c r="J172" s="125"/>
      <c r="K172" s="17">
        <f t="shared" ref="K172:K173" si="52">F172*$I$171</f>
        <v>0</v>
      </c>
      <c r="L172" s="29">
        <f t="shared" ref="L172:L173" si="53">F172*$J$171</f>
        <v>0</v>
      </c>
      <c r="M172" s="122"/>
    </row>
    <row r="173" spans="1:13" ht="16.5" customHeight="1" thickBot="1">
      <c r="A173" s="101"/>
      <c r="B173" s="135"/>
      <c r="C173" s="62" t="s">
        <v>88</v>
      </c>
      <c r="D173" s="109"/>
      <c r="E173" s="68" t="s">
        <v>114</v>
      </c>
      <c r="F173" s="45"/>
      <c r="G173" s="195"/>
      <c r="H173" s="116"/>
      <c r="I173" s="128"/>
      <c r="J173" s="126"/>
      <c r="K173" s="17">
        <f t="shared" si="52"/>
        <v>0</v>
      </c>
      <c r="L173" s="29">
        <f t="shared" si="53"/>
        <v>0</v>
      </c>
      <c r="M173" s="130"/>
    </row>
    <row r="174" spans="1:13" ht="15.75" customHeight="1">
      <c r="A174" s="101"/>
      <c r="B174" s="135"/>
      <c r="C174" s="62" t="s">
        <v>88</v>
      </c>
      <c r="D174" s="109"/>
      <c r="E174" s="71" t="s">
        <v>115</v>
      </c>
      <c r="F174" s="45"/>
      <c r="G174" s="195"/>
      <c r="H174" s="116"/>
      <c r="I174" s="118">
        <v>869.00000000000011</v>
      </c>
      <c r="J174" s="131">
        <v>790</v>
      </c>
      <c r="K174" s="17">
        <f>F174*$I$174</f>
        <v>0</v>
      </c>
      <c r="L174" s="29">
        <f>F174*$J$174</f>
        <v>0</v>
      </c>
      <c r="M174" s="121">
        <v>1185</v>
      </c>
    </row>
    <row r="175" spans="1:13" ht="15" customHeight="1">
      <c r="A175" s="102"/>
      <c r="B175" s="136"/>
      <c r="C175" s="62" t="s">
        <v>88</v>
      </c>
      <c r="D175" s="109"/>
      <c r="E175" s="68" t="s">
        <v>116</v>
      </c>
      <c r="F175" s="45"/>
      <c r="G175" s="195"/>
      <c r="H175" s="116"/>
      <c r="I175" s="119"/>
      <c r="J175" s="125"/>
      <c r="K175" s="17">
        <f t="shared" ref="K175:K177" si="54">F175*$I$174</f>
        <v>0</v>
      </c>
      <c r="L175" s="29">
        <f t="shared" ref="L175:L177" si="55">F175*$J$174</f>
        <v>0</v>
      </c>
      <c r="M175" s="122"/>
    </row>
    <row r="176" spans="1:13" ht="14.25" customHeight="1">
      <c r="A176" s="102"/>
      <c r="B176" s="136"/>
      <c r="C176" s="62" t="s">
        <v>88</v>
      </c>
      <c r="D176" s="110"/>
      <c r="E176" s="68" t="s">
        <v>117</v>
      </c>
      <c r="F176" s="45"/>
      <c r="G176" s="196"/>
      <c r="H176" s="116"/>
      <c r="I176" s="119"/>
      <c r="J176" s="125"/>
      <c r="K176" s="17">
        <f t="shared" si="54"/>
        <v>0</v>
      </c>
      <c r="L176" s="29">
        <f t="shared" si="55"/>
        <v>0</v>
      </c>
      <c r="M176" s="122"/>
    </row>
    <row r="177" spans="1:13" ht="15.75" customHeight="1" thickBot="1">
      <c r="A177" s="103"/>
      <c r="B177" s="137"/>
      <c r="C177" s="62" t="s">
        <v>88</v>
      </c>
      <c r="D177" s="111"/>
      <c r="E177" s="68" t="s">
        <v>118</v>
      </c>
      <c r="F177" s="47"/>
      <c r="G177" s="197"/>
      <c r="H177" s="117"/>
      <c r="I177" s="120"/>
      <c r="J177" s="132"/>
      <c r="K177" s="18">
        <f t="shared" si="54"/>
        <v>0</v>
      </c>
      <c r="L177" s="30">
        <f t="shared" si="55"/>
        <v>0</v>
      </c>
      <c r="M177" s="123"/>
    </row>
    <row r="178" spans="1:13" s="1" customFormat="1" ht="14.25" customHeight="1">
      <c r="A178" s="133">
        <v>29</v>
      </c>
      <c r="B178" s="214" t="s">
        <v>38</v>
      </c>
      <c r="C178" s="55" t="s">
        <v>89</v>
      </c>
      <c r="D178" s="138" t="s">
        <v>127</v>
      </c>
      <c r="E178" s="67" t="s">
        <v>112</v>
      </c>
      <c r="F178" s="44"/>
      <c r="G178" s="141"/>
      <c r="H178" s="115" t="s">
        <v>8</v>
      </c>
      <c r="I178" s="127">
        <v>660</v>
      </c>
      <c r="J178" s="124">
        <v>600</v>
      </c>
      <c r="K178" s="16">
        <f>F178*$I$178</f>
        <v>0</v>
      </c>
      <c r="L178" s="28">
        <f>F178*$J$178</f>
        <v>0</v>
      </c>
      <c r="M178" s="129">
        <v>900</v>
      </c>
    </row>
    <row r="179" spans="1:13" s="1" customFormat="1" ht="13.5" customHeight="1">
      <c r="A179" s="101"/>
      <c r="B179" s="215"/>
      <c r="C179" s="55" t="s">
        <v>89</v>
      </c>
      <c r="D179" s="139"/>
      <c r="E179" s="68" t="s">
        <v>113</v>
      </c>
      <c r="F179" s="45"/>
      <c r="G179" s="142"/>
      <c r="H179" s="116"/>
      <c r="I179" s="119"/>
      <c r="J179" s="125"/>
      <c r="K179" s="17">
        <f t="shared" ref="K179:K180" si="56">F179*$I$178</f>
        <v>0</v>
      </c>
      <c r="L179" s="29">
        <f t="shared" ref="L179:L180" si="57">F179*$J$178</f>
        <v>0</v>
      </c>
      <c r="M179" s="122"/>
    </row>
    <row r="180" spans="1:13" s="1" customFormat="1" ht="13.5" customHeight="1" thickBot="1">
      <c r="A180" s="101"/>
      <c r="B180" s="215"/>
      <c r="C180" s="55" t="s">
        <v>89</v>
      </c>
      <c r="D180" s="139"/>
      <c r="E180" s="68" t="s">
        <v>114</v>
      </c>
      <c r="F180" s="45"/>
      <c r="G180" s="142"/>
      <c r="H180" s="116"/>
      <c r="I180" s="128"/>
      <c r="J180" s="126"/>
      <c r="K180" s="17">
        <f t="shared" si="56"/>
        <v>0</v>
      </c>
      <c r="L180" s="29">
        <f t="shared" si="57"/>
        <v>0</v>
      </c>
      <c r="M180" s="130"/>
    </row>
    <row r="181" spans="1:13" s="1" customFormat="1" ht="11.25" customHeight="1">
      <c r="A181" s="101"/>
      <c r="B181" s="215"/>
      <c r="C181" s="55" t="s">
        <v>89</v>
      </c>
      <c r="D181" s="139"/>
      <c r="E181" s="71" t="s">
        <v>115</v>
      </c>
      <c r="F181" s="45"/>
      <c r="G181" s="142"/>
      <c r="H181" s="116"/>
      <c r="I181" s="118">
        <v>682</v>
      </c>
      <c r="J181" s="131">
        <v>620</v>
      </c>
      <c r="K181" s="17">
        <f>F181*$I$181</f>
        <v>0</v>
      </c>
      <c r="L181" s="29">
        <f>F181*$J$181</f>
        <v>0</v>
      </c>
      <c r="M181" s="121">
        <v>930</v>
      </c>
    </row>
    <row r="182" spans="1:13" s="1" customFormat="1" ht="12.75" customHeight="1">
      <c r="A182" s="102"/>
      <c r="B182" s="216"/>
      <c r="C182" s="55" t="s">
        <v>89</v>
      </c>
      <c r="D182" s="139"/>
      <c r="E182" s="68" t="s">
        <v>116</v>
      </c>
      <c r="F182" s="45"/>
      <c r="G182" s="142"/>
      <c r="H182" s="116"/>
      <c r="I182" s="119"/>
      <c r="J182" s="125"/>
      <c r="K182" s="17">
        <f t="shared" ref="K182:K184" si="58">F182*$I$181</f>
        <v>0</v>
      </c>
      <c r="L182" s="29">
        <f t="shared" ref="L182:L184" si="59">F182*$J$181</f>
        <v>0</v>
      </c>
      <c r="M182" s="122"/>
    </row>
    <row r="183" spans="1:13" s="1" customFormat="1" ht="11.25" customHeight="1">
      <c r="A183" s="102"/>
      <c r="B183" s="216"/>
      <c r="C183" s="55" t="s">
        <v>89</v>
      </c>
      <c r="D183" s="139"/>
      <c r="E183" s="68" t="s">
        <v>117</v>
      </c>
      <c r="F183" s="45"/>
      <c r="G183" s="142"/>
      <c r="H183" s="116"/>
      <c r="I183" s="119"/>
      <c r="J183" s="125"/>
      <c r="K183" s="17">
        <f t="shared" si="58"/>
        <v>0</v>
      </c>
      <c r="L183" s="29">
        <f t="shared" si="59"/>
        <v>0</v>
      </c>
      <c r="M183" s="122"/>
    </row>
    <row r="184" spans="1:13" s="1" customFormat="1" ht="12" customHeight="1" thickBot="1">
      <c r="A184" s="103"/>
      <c r="B184" s="217"/>
      <c r="C184" s="55" t="s">
        <v>89</v>
      </c>
      <c r="D184" s="140"/>
      <c r="E184" s="68" t="s">
        <v>118</v>
      </c>
      <c r="F184" s="47"/>
      <c r="G184" s="144"/>
      <c r="H184" s="117"/>
      <c r="I184" s="120"/>
      <c r="J184" s="132"/>
      <c r="K184" s="18">
        <f t="shared" si="58"/>
        <v>0</v>
      </c>
      <c r="L184" s="30">
        <f t="shared" si="59"/>
        <v>0</v>
      </c>
      <c r="M184" s="123"/>
    </row>
    <row r="185" spans="1:13" s="1" customFormat="1" ht="15" customHeight="1">
      <c r="A185" s="133">
        <v>30</v>
      </c>
      <c r="B185" s="134" t="s">
        <v>38</v>
      </c>
      <c r="C185" s="57" t="s">
        <v>90</v>
      </c>
      <c r="D185" s="108" t="s">
        <v>39</v>
      </c>
      <c r="E185" s="67" t="s">
        <v>112</v>
      </c>
      <c r="F185" s="44"/>
      <c r="G185" s="141"/>
      <c r="H185" s="115" t="s">
        <v>8</v>
      </c>
      <c r="I185" s="127">
        <v>770.00000000000011</v>
      </c>
      <c r="J185" s="124">
        <v>700</v>
      </c>
      <c r="K185" s="16">
        <f>F185*$I$185</f>
        <v>0</v>
      </c>
      <c r="L185" s="28">
        <f>F185*$J$185</f>
        <v>0</v>
      </c>
      <c r="M185" s="129">
        <v>1050</v>
      </c>
    </row>
    <row r="186" spans="1:13" s="1" customFormat="1" ht="15" customHeight="1">
      <c r="A186" s="101"/>
      <c r="B186" s="135"/>
      <c r="C186" s="58" t="s">
        <v>90</v>
      </c>
      <c r="D186" s="109"/>
      <c r="E186" s="68" t="s">
        <v>113</v>
      </c>
      <c r="F186" s="45"/>
      <c r="G186" s="142"/>
      <c r="H186" s="116"/>
      <c r="I186" s="119"/>
      <c r="J186" s="125"/>
      <c r="K186" s="17">
        <f t="shared" ref="K186:K187" si="60">F186*$I$185</f>
        <v>0</v>
      </c>
      <c r="L186" s="29">
        <f t="shared" ref="L186:L187" si="61">F186*$J$185</f>
        <v>0</v>
      </c>
      <c r="M186" s="122"/>
    </row>
    <row r="187" spans="1:13" s="1" customFormat="1" ht="15" customHeight="1" thickBot="1">
      <c r="A187" s="101"/>
      <c r="B187" s="135"/>
      <c r="C187" s="58" t="s">
        <v>90</v>
      </c>
      <c r="D187" s="109"/>
      <c r="E187" s="68" t="s">
        <v>114</v>
      </c>
      <c r="F187" s="45"/>
      <c r="G187" s="142"/>
      <c r="H187" s="116"/>
      <c r="I187" s="128"/>
      <c r="J187" s="126"/>
      <c r="K187" s="17">
        <f t="shared" si="60"/>
        <v>0</v>
      </c>
      <c r="L187" s="29">
        <f t="shared" si="61"/>
        <v>0</v>
      </c>
      <c r="M187" s="130"/>
    </row>
    <row r="188" spans="1:13" s="1" customFormat="1" ht="15" customHeight="1">
      <c r="A188" s="101"/>
      <c r="B188" s="135"/>
      <c r="C188" s="58" t="s">
        <v>90</v>
      </c>
      <c r="D188" s="109"/>
      <c r="E188" s="71" t="s">
        <v>115</v>
      </c>
      <c r="F188" s="45"/>
      <c r="G188" s="142"/>
      <c r="H188" s="116"/>
      <c r="I188" s="118">
        <v>836.00000000000011</v>
      </c>
      <c r="J188" s="131">
        <v>760</v>
      </c>
      <c r="K188" s="17">
        <f>F188*$I$188</f>
        <v>0</v>
      </c>
      <c r="L188" s="29">
        <f>F188*$J$188</f>
        <v>0</v>
      </c>
      <c r="M188" s="121">
        <v>1140</v>
      </c>
    </row>
    <row r="189" spans="1:13" s="1" customFormat="1" ht="12.75" customHeight="1">
      <c r="A189" s="102"/>
      <c r="B189" s="136"/>
      <c r="C189" s="58" t="s">
        <v>90</v>
      </c>
      <c r="D189" s="109"/>
      <c r="E189" s="68" t="s">
        <v>116</v>
      </c>
      <c r="F189" s="45"/>
      <c r="G189" s="142"/>
      <c r="H189" s="116"/>
      <c r="I189" s="119"/>
      <c r="J189" s="125"/>
      <c r="K189" s="17">
        <f t="shared" ref="K189:K191" si="62">F189*$I$188</f>
        <v>0</v>
      </c>
      <c r="L189" s="29">
        <f t="shared" ref="L189:L191" si="63">F189*$J$188</f>
        <v>0</v>
      </c>
      <c r="M189" s="122"/>
    </row>
    <row r="190" spans="1:13" s="1" customFormat="1" ht="14.25" customHeight="1">
      <c r="A190" s="102"/>
      <c r="B190" s="136"/>
      <c r="C190" s="58" t="s">
        <v>90</v>
      </c>
      <c r="D190" s="109"/>
      <c r="E190" s="68" t="s">
        <v>117</v>
      </c>
      <c r="F190" s="45"/>
      <c r="G190" s="142"/>
      <c r="H190" s="116"/>
      <c r="I190" s="119"/>
      <c r="J190" s="125"/>
      <c r="K190" s="17">
        <f t="shared" si="62"/>
        <v>0</v>
      </c>
      <c r="L190" s="29">
        <f t="shared" si="63"/>
        <v>0</v>
      </c>
      <c r="M190" s="122"/>
    </row>
    <row r="191" spans="1:13" s="1" customFormat="1" ht="16.5" customHeight="1" thickBot="1">
      <c r="A191" s="103"/>
      <c r="B191" s="137"/>
      <c r="C191" s="60" t="s">
        <v>90</v>
      </c>
      <c r="D191" s="111"/>
      <c r="E191" s="68" t="s">
        <v>118</v>
      </c>
      <c r="F191" s="47"/>
      <c r="G191" s="142"/>
      <c r="H191" s="117"/>
      <c r="I191" s="120"/>
      <c r="J191" s="132"/>
      <c r="K191" s="18">
        <f t="shared" si="62"/>
        <v>0</v>
      </c>
      <c r="L191" s="30">
        <f t="shared" si="63"/>
        <v>0</v>
      </c>
      <c r="M191" s="123"/>
    </row>
    <row r="192" spans="1:13" s="1" customFormat="1" ht="13.5" customHeight="1">
      <c r="A192" s="133">
        <v>31</v>
      </c>
      <c r="B192" s="134" t="s">
        <v>38</v>
      </c>
      <c r="C192" s="57" t="s">
        <v>91</v>
      </c>
      <c r="D192" s="138" t="s">
        <v>40</v>
      </c>
      <c r="E192" s="67" t="s">
        <v>112</v>
      </c>
      <c r="F192" s="44"/>
      <c r="G192" s="141"/>
      <c r="H192" s="115" t="s">
        <v>8</v>
      </c>
      <c r="I192" s="127">
        <v>770.00000000000011</v>
      </c>
      <c r="J192" s="124">
        <v>700</v>
      </c>
      <c r="K192" s="16">
        <f>F192*$I$192</f>
        <v>0</v>
      </c>
      <c r="L192" s="28">
        <f>F192*$J$192</f>
        <v>0</v>
      </c>
      <c r="M192" s="129">
        <v>1050</v>
      </c>
    </row>
    <row r="193" spans="1:13" s="1" customFormat="1" ht="12.75" customHeight="1">
      <c r="A193" s="101"/>
      <c r="B193" s="135"/>
      <c r="C193" s="58" t="s">
        <v>91</v>
      </c>
      <c r="D193" s="139"/>
      <c r="E193" s="68" t="s">
        <v>113</v>
      </c>
      <c r="F193" s="45"/>
      <c r="G193" s="142"/>
      <c r="H193" s="116"/>
      <c r="I193" s="119"/>
      <c r="J193" s="125"/>
      <c r="K193" s="17">
        <f t="shared" ref="K193:K194" si="64">F193*$I$192</f>
        <v>0</v>
      </c>
      <c r="L193" s="29">
        <f t="shared" ref="L193:L194" si="65">F193*$J$192</f>
        <v>0</v>
      </c>
      <c r="M193" s="122"/>
    </row>
    <row r="194" spans="1:13" s="1" customFormat="1" ht="15" customHeight="1" thickBot="1">
      <c r="A194" s="101"/>
      <c r="B194" s="135"/>
      <c r="C194" s="58" t="s">
        <v>91</v>
      </c>
      <c r="D194" s="139"/>
      <c r="E194" s="68" t="s">
        <v>114</v>
      </c>
      <c r="F194" s="45"/>
      <c r="G194" s="142"/>
      <c r="H194" s="116"/>
      <c r="I194" s="128"/>
      <c r="J194" s="126"/>
      <c r="K194" s="17">
        <f t="shared" si="64"/>
        <v>0</v>
      </c>
      <c r="L194" s="29">
        <f t="shared" si="65"/>
        <v>0</v>
      </c>
      <c r="M194" s="130"/>
    </row>
    <row r="195" spans="1:13" s="1" customFormat="1" ht="14.25" customHeight="1">
      <c r="A195" s="101"/>
      <c r="B195" s="135"/>
      <c r="C195" s="58" t="s">
        <v>91</v>
      </c>
      <c r="D195" s="139"/>
      <c r="E195" s="71" t="s">
        <v>115</v>
      </c>
      <c r="F195" s="45"/>
      <c r="G195" s="142"/>
      <c r="H195" s="116"/>
      <c r="I195" s="118">
        <v>836.00000000000011</v>
      </c>
      <c r="J195" s="131">
        <v>760</v>
      </c>
      <c r="K195" s="17">
        <f>F195*$I$195</f>
        <v>0</v>
      </c>
      <c r="L195" s="29">
        <f>F195*$J$195</f>
        <v>0</v>
      </c>
      <c r="M195" s="121">
        <v>1140</v>
      </c>
    </row>
    <row r="196" spans="1:13" s="1" customFormat="1" ht="15.75" customHeight="1">
      <c r="A196" s="102"/>
      <c r="B196" s="136"/>
      <c r="C196" s="58" t="s">
        <v>91</v>
      </c>
      <c r="D196" s="139"/>
      <c r="E196" s="68" t="s">
        <v>116</v>
      </c>
      <c r="F196" s="45"/>
      <c r="G196" s="142"/>
      <c r="H196" s="116"/>
      <c r="I196" s="119"/>
      <c r="J196" s="125"/>
      <c r="K196" s="17">
        <f t="shared" ref="K196:K198" si="66">F196*$I$195</f>
        <v>0</v>
      </c>
      <c r="L196" s="29">
        <f t="shared" ref="L196:L198" si="67">F196*$J$195</f>
        <v>0</v>
      </c>
      <c r="M196" s="122"/>
    </row>
    <row r="197" spans="1:13" s="1" customFormat="1" ht="15.75" customHeight="1">
      <c r="A197" s="102"/>
      <c r="B197" s="136"/>
      <c r="C197" s="58" t="s">
        <v>91</v>
      </c>
      <c r="D197" s="139"/>
      <c r="E197" s="68" t="s">
        <v>117</v>
      </c>
      <c r="F197" s="45"/>
      <c r="G197" s="143"/>
      <c r="H197" s="116"/>
      <c r="I197" s="119"/>
      <c r="J197" s="125"/>
      <c r="K197" s="17">
        <f t="shared" si="66"/>
        <v>0</v>
      </c>
      <c r="L197" s="29">
        <f t="shared" si="67"/>
        <v>0</v>
      </c>
      <c r="M197" s="122"/>
    </row>
    <row r="198" spans="1:13" s="1" customFormat="1" ht="18.75" customHeight="1" thickBot="1">
      <c r="A198" s="103"/>
      <c r="B198" s="137"/>
      <c r="C198" s="59" t="s">
        <v>91</v>
      </c>
      <c r="D198" s="140"/>
      <c r="E198" s="68" t="s">
        <v>118</v>
      </c>
      <c r="F198" s="47"/>
      <c r="G198" s="144"/>
      <c r="H198" s="117"/>
      <c r="I198" s="120"/>
      <c r="J198" s="132"/>
      <c r="K198" s="18">
        <f t="shared" si="66"/>
        <v>0</v>
      </c>
      <c r="L198" s="30">
        <f t="shared" si="67"/>
        <v>0</v>
      </c>
      <c r="M198" s="123"/>
    </row>
    <row r="199" spans="1:13" s="1" customFormat="1" ht="14.25" customHeight="1">
      <c r="A199" s="133">
        <v>32</v>
      </c>
      <c r="B199" s="210" t="s">
        <v>41</v>
      </c>
      <c r="C199" s="55" t="s">
        <v>92</v>
      </c>
      <c r="D199" s="138" t="s">
        <v>42</v>
      </c>
      <c r="E199" s="71" t="s">
        <v>115</v>
      </c>
      <c r="F199" s="44"/>
      <c r="G199" s="141"/>
      <c r="H199" s="179" t="s">
        <v>8</v>
      </c>
      <c r="I199" s="188">
        <v>869.00000000000011</v>
      </c>
      <c r="J199" s="184">
        <v>790</v>
      </c>
      <c r="K199" s="13">
        <f>F199*$I$199</f>
        <v>0</v>
      </c>
      <c r="L199" s="26">
        <f>F199*$J$199</f>
        <v>0</v>
      </c>
      <c r="M199" s="98">
        <v>1185</v>
      </c>
    </row>
    <row r="200" spans="1:13" s="1" customFormat="1" ht="15" customHeight="1">
      <c r="A200" s="101"/>
      <c r="B200" s="211"/>
      <c r="C200" s="55" t="s">
        <v>92</v>
      </c>
      <c r="D200" s="139"/>
      <c r="E200" s="68" t="s">
        <v>116</v>
      </c>
      <c r="F200" s="45"/>
      <c r="G200" s="142"/>
      <c r="H200" s="180"/>
      <c r="I200" s="188"/>
      <c r="J200" s="185"/>
      <c r="K200" s="14">
        <f t="shared" ref="K200:K204" si="68">F200*$I$199</f>
        <v>0</v>
      </c>
      <c r="L200" s="24">
        <f t="shared" ref="L200:L204" si="69">F200*$J$199</f>
        <v>0</v>
      </c>
      <c r="M200" s="98"/>
    </row>
    <row r="201" spans="1:13" s="1" customFormat="1" ht="15.75" customHeight="1">
      <c r="A201" s="101"/>
      <c r="B201" s="211"/>
      <c r="C201" s="55" t="s">
        <v>92</v>
      </c>
      <c r="D201" s="139"/>
      <c r="E201" s="68" t="s">
        <v>117</v>
      </c>
      <c r="F201" s="45"/>
      <c r="G201" s="142"/>
      <c r="H201" s="180"/>
      <c r="I201" s="188"/>
      <c r="J201" s="185"/>
      <c r="K201" s="14">
        <f t="shared" si="68"/>
        <v>0</v>
      </c>
      <c r="L201" s="24">
        <f t="shared" si="69"/>
        <v>0</v>
      </c>
      <c r="M201" s="98"/>
    </row>
    <row r="202" spans="1:13" s="1" customFormat="1" ht="15.75" customHeight="1">
      <c r="A202" s="101"/>
      <c r="B202" s="211"/>
      <c r="C202" s="55" t="s">
        <v>92</v>
      </c>
      <c r="D202" s="139"/>
      <c r="E202" s="68" t="s">
        <v>118</v>
      </c>
      <c r="F202" s="45"/>
      <c r="G202" s="142"/>
      <c r="H202" s="180"/>
      <c r="I202" s="188"/>
      <c r="J202" s="185"/>
      <c r="K202" s="14">
        <f t="shared" si="68"/>
        <v>0</v>
      </c>
      <c r="L202" s="24">
        <f t="shared" si="69"/>
        <v>0</v>
      </c>
      <c r="M202" s="98"/>
    </row>
    <row r="203" spans="1:13" s="1" customFormat="1" ht="15.75" customHeight="1">
      <c r="A203" s="102"/>
      <c r="B203" s="212"/>
      <c r="C203" s="55" t="s">
        <v>92</v>
      </c>
      <c r="D203" s="139"/>
      <c r="E203" s="68"/>
      <c r="F203" s="45"/>
      <c r="G203" s="143"/>
      <c r="H203" s="181"/>
      <c r="I203" s="188"/>
      <c r="J203" s="185"/>
      <c r="K203" s="14">
        <f t="shared" si="68"/>
        <v>0</v>
      </c>
      <c r="L203" s="24">
        <f t="shared" si="69"/>
        <v>0</v>
      </c>
      <c r="M203" s="98"/>
    </row>
    <row r="204" spans="1:13" s="1" customFormat="1" ht="16.5" customHeight="1" thickBot="1">
      <c r="A204" s="103"/>
      <c r="B204" s="213"/>
      <c r="C204" s="55" t="s">
        <v>92</v>
      </c>
      <c r="D204" s="140"/>
      <c r="E204" s="72"/>
      <c r="F204" s="47"/>
      <c r="G204" s="144"/>
      <c r="H204" s="182"/>
      <c r="I204" s="189"/>
      <c r="J204" s="186"/>
      <c r="K204" s="15">
        <f t="shared" si="68"/>
        <v>0</v>
      </c>
      <c r="L204" s="27">
        <f t="shared" si="69"/>
        <v>0</v>
      </c>
      <c r="M204" s="99"/>
    </row>
    <row r="205" spans="1:13" s="1" customFormat="1" ht="13.5" customHeight="1">
      <c r="A205" s="133">
        <v>33</v>
      </c>
      <c r="B205" s="198" t="s">
        <v>41</v>
      </c>
      <c r="C205" s="57" t="s">
        <v>93</v>
      </c>
      <c r="D205" s="138" t="s">
        <v>43</v>
      </c>
      <c r="E205" s="71" t="s">
        <v>115</v>
      </c>
      <c r="F205" s="44"/>
      <c r="G205" s="141"/>
      <c r="H205" s="179" t="s">
        <v>8</v>
      </c>
      <c r="I205" s="188">
        <v>869.00000000000011</v>
      </c>
      <c r="J205" s="184">
        <v>790</v>
      </c>
      <c r="K205" s="10">
        <f>F205*$I$205</f>
        <v>0</v>
      </c>
      <c r="L205" s="23">
        <f>F205*$J$205</f>
        <v>0</v>
      </c>
      <c r="M205" s="98">
        <v>1185</v>
      </c>
    </row>
    <row r="206" spans="1:13" s="1" customFormat="1" ht="15" customHeight="1">
      <c r="A206" s="101"/>
      <c r="B206" s="199"/>
      <c r="C206" s="58" t="s">
        <v>93</v>
      </c>
      <c r="D206" s="139"/>
      <c r="E206" s="68" t="s">
        <v>116</v>
      </c>
      <c r="F206" s="45"/>
      <c r="G206" s="142"/>
      <c r="H206" s="180"/>
      <c r="I206" s="188"/>
      <c r="J206" s="185"/>
      <c r="K206" s="11">
        <f t="shared" ref="K206:K210" si="70">F206*$I$205</f>
        <v>0</v>
      </c>
      <c r="L206" s="24">
        <f t="shared" ref="L206:L210" si="71">F206*$J$205</f>
        <v>0</v>
      </c>
      <c r="M206" s="98"/>
    </row>
    <row r="207" spans="1:13" s="1" customFormat="1" ht="15.75" customHeight="1">
      <c r="A207" s="101"/>
      <c r="B207" s="199"/>
      <c r="C207" s="58" t="s">
        <v>93</v>
      </c>
      <c r="D207" s="139"/>
      <c r="E207" s="68" t="s">
        <v>117</v>
      </c>
      <c r="F207" s="45"/>
      <c r="G207" s="142"/>
      <c r="H207" s="180"/>
      <c r="I207" s="188"/>
      <c r="J207" s="185"/>
      <c r="K207" s="11">
        <f t="shared" si="70"/>
        <v>0</v>
      </c>
      <c r="L207" s="24">
        <f t="shared" si="71"/>
        <v>0</v>
      </c>
      <c r="M207" s="98"/>
    </row>
    <row r="208" spans="1:13" s="1" customFormat="1" ht="16.5" customHeight="1">
      <c r="A208" s="101"/>
      <c r="B208" s="199"/>
      <c r="C208" s="58" t="s">
        <v>93</v>
      </c>
      <c r="D208" s="139"/>
      <c r="E208" s="68" t="s">
        <v>118</v>
      </c>
      <c r="F208" s="45"/>
      <c r="G208" s="142"/>
      <c r="H208" s="180"/>
      <c r="I208" s="188"/>
      <c r="J208" s="185"/>
      <c r="K208" s="11">
        <f t="shared" si="70"/>
        <v>0</v>
      </c>
      <c r="L208" s="24">
        <f t="shared" si="71"/>
        <v>0</v>
      </c>
      <c r="M208" s="98"/>
    </row>
    <row r="209" spans="1:13" s="1" customFormat="1" ht="15" customHeight="1">
      <c r="A209" s="102"/>
      <c r="B209" s="200"/>
      <c r="C209" s="58" t="s">
        <v>93</v>
      </c>
      <c r="D209" s="139"/>
      <c r="E209" s="68"/>
      <c r="F209" s="45"/>
      <c r="G209" s="143"/>
      <c r="H209" s="181"/>
      <c r="I209" s="188"/>
      <c r="J209" s="185"/>
      <c r="K209" s="11">
        <f t="shared" si="70"/>
        <v>0</v>
      </c>
      <c r="L209" s="24">
        <f t="shared" si="71"/>
        <v>0</v>
      </c>
      <c r="M209" s="98"/>
    </row>
    <row r="210" spans="1:13" s="1" customFormat="1" ht="13.5" customHeight="1" thickBot="1">
      <c r="A210" s="103"/>
      <c r="B210" s="201"/>
      <c r="C210" s="59" t="s">
        <v>93</v>
      </c>
      <c r="D210" s="140"/>
      <c r="E210" s="72"/>
      <c r="F210" s="47"/>
      <c r="G210" s="144"/>
      <c r="H210" s="182"/>
      <c r="I210" s="189"/>
      <c r="J210" s="186"/>
      <c r="K210" s="12">
        <f t="shared" si="70"/>
        <v>0</v>
      </c>
      <c r="L210" s="25">
        <f t="shared" si="71"/>
        <v>0</v>
      </c>
      <c r="M210" s="99"/>
    </row>
    <row r="211" spans="1:13" s="1" customFormat="1" ht="11.25" customHeight="1">
      <c r="A211" s="133">
        <v>34</v>
      </c>
      <c r="B211" s="210" t="s">
        <v>41</v>
      </c>
      <c r="C211" s="63" t="s">
        <v>94</v>
      </c>
      <c r="D211" s="138" t="s">
        <v>44</v>
      </c>
      <c r="E211" s="71" t="s">
        <v>115</v>
      </c>
      <c r="F211" s="44"/>
      <c r="G211" s="141"/>
      <c r="H211" s="179" t="s">
        <v>18</v>
      </c>
      <c r="I211" s="188">
        <v>506.00000000000006</v>
      </c>
      <c r="J211" s="184">
        <v>460</v>
      </c>
      <c r="K211" s="13">
        <f>F211*$I$211</f>
        <v>0</v>
      </c>
      <c r="L211" s="26">
        <f>F211*$J$211</f>
        <v>0</v>
      </c>
      <c r="M211" s="98">
        <v>690</v>
      </c>
    </row>
    <row r="212" spans="1:13" s="1" customFormat="1" ht="11.25" customHeight="1">
      <c r="A212" s="101"/>
      <c r="B212" s="211"/>
      <c r="C212" s="55" t="s">
        <v>94</v>
      </c>
      <c r="D212" s="139"/>
      <c r="E212" s="68" t="s">
        <v>116</v>
      </c>
      <c r="F212" s="45"/>
      <c r="G212" s="142"/>
      <c r="H212" s="180"/>
      <c r="I212" s="188"/>
      <c r="J212" s="185"/>
      <c r="K212" s="14">
        <f t="shared" ref="K212:K216" si="72">F212*$I$211</f>
        <v>0</v>
      </c>
      <c r="L212" s="24">
        <f t="shared" ref="L212:L216" si="73">F212*$J$211</f>
        <v>0</v>
      </c>
      <c r="M212" s="98"/>
    </row>
    <row r="213" spans="1:13" s="1" customFormat="1" ht="11.25" customHeight="1">
      <c r="A213" s="101"/>
      <c r="B213" s="211"/>
      <c r="C213" s="55" t="s">
        <v>94</v>
      </c>
      <c r="D213" s="139"/>
      <c r="E213" s="68" t="s">
        <v>117</v>
      </c>
      <c r="F213" s="45"/>
      <c r="G213" s="142"/>
      <c r="H213" s="180"/>
      <c r="I213" s="188"/>
      <c r="J213" s="185"/>
      <c r="K213" s="14">
        <f t="shared" si="72"/>
        <v>0</v>
      </c>
      <c r="L213" s="24">
        <f t="shared" si="73"/>
        <v>0</v>
      </c>
      <c r="M213" s="98"/>
    </row>
    <row r="214" spans="1:13" s="1" customFormat="1" ht="11.25" customHeight="1">
      <c r="A214" s="101"/>
      <c r="B214" s="211"/>
      <c r="C214" s="55" t="s">
        <v>94</v>
      </c>
      <c r="D214" s="139"/>
      <c r="E214" s="68" t="s">
        <v>118</v>
      </c>
      <c r="F214" s="45"/>
      <c r="G214" s="142"/>
      <c r="H214" s="180"/>
      <c r="I214" s="188"/>
      <c r="J214" s="185"/>
      <c r="K214" s="14">
        <f t="shared" si="72"/>
        <v>0</v>
      </c>
      <c r="L214" s="24">
        <f t="shared" si="73"/>
        <v>0</v>
      </c>
      <c r="M214" s="98"/>
    </row>
    <row r="215" spans="1:13" s="1" customFormat="1" ht="11.25" customHeight="1">
      <c r="A215" s="102"/>
      <c r="B215" s="212"/>
      <c r="C215" s="55" t="s">
        <v>94</v>
      </c>
      <c r="D215" s="139"/>
      <c r="E215" s="68"/>
      <c r="F215" s="45"/>
      <c r="G215" s="143"/>
      <c r="H215" s="181"/>
      <c r="I215" s="188"/>
      <c r="J215" s="185"/>
      <c r="K215" s="14">
        <f t="shared" si="72"/>
        <v>0</v>
      </c>
      <c r="L215" s="24">
        <f t="shared" si="73"/>
        <v>0</v>
      </c>
      <c r="M215" s="98"/>
    </row>
    <row r="216" spans="1:13" s="1" customFormat="1" ht="11.25" customHeight="1" thickBot="1">
      <c r="A216" s="103"/>
      <c r="B216" s="213"/>
      <c r="C216" s="55" t="s">
        <v>94</v>
      </c>
      <c r="D216" s="140"/>
      <c r="E216" s="72"/>
      <c r="F216" s="47"/>
      <c r="G216" s="144"/>
      <c r="H216" s="182"/>
      <c r="I216" s="189"/>
      <c r="J216" s="186"/>
      <c r="K216" s="15">
        <f t="shared" si="72"/>
        <v>0</v>
      </c>
      <c r="L216" s="27">
        <f t="shared" si="73"/>
        <v>0</v>
      </c>
      <c r="M216" s="99"/>
    </row>
    <row r="217" spans="1:13" s="1" customFormat="1" ht="11.25" customHeight="1">
      <c r="A217" s="133">
        <v>35</v>
      </c>
      <c r="B217" s="198" t="s">
        <v>41</v>
      </c>
      <c r="C217" s="57" t="s">
        <v>95</v>
      </c>
      <c r="D217" s="138" t="s">
        <v>45</v>
      </c>
      <c r="E217" s="71" t="s">
        <v>115</v>
      </c>
      <c r="F217" s="44"/>
      <c r="G217" s="141"/>
      <c r="H217" s="179" t="s">
        <v>18</v>
      </c>
      <c r="I217" s="188">
        <v>638</v>
      </c>
      <c r="J217" s="184">
        <v>580</v>
      </c>
      <c r="K217" s="10">
        <f>F217*$I$217</f>
        <v>0</v>
      </c>
      <c r="L217" s="23">
        <f>F217*$J$217</f>
        <v>0</v>
      </c>
      <c r="M217" s="98">
        <v>870</v>
      </c>
    </row>
    <row r="218" spans="1:13" s="1" customFormat="1" ht="11.25" customHeight="1">
      <c r="A218" s="101"/>
      <c r="B218" s="199"/>
      <c r="C218" s="58" t="s">
        <v>95</v>
      </c>
      <c r="D218" s="139"/>
      <c r="E218" s="68" t="s">
        <v>116</v>
      </c>
      <c r="F218" s="45"/>
      <c r="G218" s="142"/>
      <c r="H218" s="180"/>
      <c r="I218" s="188"/>
      <c r="J218" s="185"/>
      <c r="K218" s="11">
        <f t="shared" ref="K218:K222" si="74">F218*$I$217</f>
        <v>0</v>
      </c>
      <c r="L218" s="24">
        <f t="shared" ref="L218:L222" si="75">F218*$J$217</f>
        <v>0</v>
      </c>
      <c r="M218" s="98"/>
    </row>
    <row r="219" spans="1:13" s="1" customFormat="1" ht="11.25" customHeight="1">
      <c r="A219" s="101"/>
      <c r="B219" s="199"/>
      <c r="C219" s="58" t="s">
        <v>95</v>
      </c>
      <c r="D219" s="139"/>
      <c r="E219" s="68" t="s">
        <v>117</v>
      </c>
      <c r="F219" s="45"/>
      <c r="G219" s="142"/>
      <c r="H219" s="180"/>
      <c r="I219" s="188"/>
      <c r="J219" s="185"/>
      <c r="K219" s="11">
        <f t="shared" si="74"/>
        <v>0</v>
      </c>
      <c r="L219" s="24">
        <f t="shared" si="75"/>
        <v>0</v>
      </c>
      <c r="M219" s="98"/>
    </row>
    <row r="220" spans="1:13" s="1" customFormat="1" ht="11.25" customHeight="1">
      <c r="A220" s="101"/>
      <c r="B220" s="199"/>
      <c r="C220" s="58" t="s">
        <v>95</v>
      </c>
      <c r="D220" s="139"/>
      <c r="E220" s="68" t="s">
        <v>118</v>
      </c>
      <c r="F220" s="45"/>
      <c r="G220" s="142"/>
      <c r="H220" s="180"/>
      <c r="I220" s="188"/>
      <c r="J220" s="185"/>
      <c r="K220" s="11">
        <f t="shared" si="74"/>
        <v>0</v>
      </c>
      <c r="L220" s="24">
        <f t="shared" si="75"/>
        <v>0</v>
      </c>
      <c r="M220" s="98"/>
    </row>
    <row r="221" spans="1:13" s="1" customFormat="1" ht="11.25" customHeight="1">
      <c r="A221" s="102"/>
      <c r="B221" s="200"/>
      <c r="C221" s="58" t="s">
        <v>95</v>
      </c>
      <c r="D221" s="139"/>
      <c r="E221" s="68"/>
      <c r="F221" s="45"/>
      <c r="G221" s="143"/>
      <c r="H221" s="181"/>
      <c r="I221" s="188"/>
      <c r="J221" s="185"/>
      <c r="K221" s="11">
        <f t="shared" si="74"/>
        <v>0</v>
      </c>
      <c r="L221" s="24">
        <f t="shared" si="75"/>
        <v>0</v>
      </c>
      <c r="M221" s="98"/>
    </row>
    <row r="222" spans="1:13" s="1" customFormat="1" ht="11.25" customHeight="1" thickBot="1">
      <c r="A222" s="103"/>
      <c r="B222" s="201"/>
      <c r="C222" s="60" t="s">
        <v>95</v>
      </c>
      <c r="D222" s="140"/>
      <c r="E222" s="72"/>
      <c r="F222" s="47"/>
      <c r="G222" s="144"/>
      <c r="H222" s="182"/>
      <c r="I222" s="189"/>
      <c r="J222" s="186"/>
      <c r="K222" s="12">
        <f t="shared" si="74"/>
        <v>0</v>
      </c>
      <c r="L222" s="25">
        <f t="shared" si="75"/>
        <v>0</v>
      </c>
      <c r="M222" s="99"/>
    </row>
    <row r="223" spans="1:13" s="1" customFormat="1" ht="11.25" customHeight="1">
      <c r="A223" s="133">
        <v>36</v>
      </c>
      <c r="B223" s="198" t="s">
        <v>41</v>
      </c>
      <c r="C223" s="57" t="s">
        <v>96</v>
      </c>
      <c r="D223" s="138" t="s">
        <v>46</v>
      </c>
      <c r="E223" s="71" t="s">
        <v>115</v>
      </c>
      <c r="F223" s="44"/>
      <c r="G223" s="112"/>
      <c r="H223" s="179" t="s">
        <v>8</v>
      </c>
      <c r="I223" s="188">
        <v>638</v>
      </c>
      <c r="J223" s="184">
        <v>580</v>
      </c>
      <c r="K223" s="13">
        <f>F223*$I$223</f>
        <v>0</v>
      </c>
      <c r="L223" s="26">
        <f>F223*$J$223</f>
        <v>0</v>
      </c>
      <c r="M223" s="98">
        <v>870</v>
      </c>
    </row>
    <row r="224" spans="1:13" s="1" customFormat="1" ht="11.25" customHeight="1">
      <c r="A224" s="101"/>
      <c r="B224" s="199"/>
      <c r="C224" s="58" t="s">
        <v>96</v>
      </c>
      <c r="D224" s="139"/>
      <c r="E224" s="68" t="s">
        <v>116</v>
      </c>
      <c r="F224" s="45"/>
      <c r="G224" s="113"/>
      <c r="H224" s="180"/>
      <c r="I224" s="188"/>
      <c r="J224" s="185"/>
      <c r="K224" s="14">
        <f t="shared" ref="K224:K228" si="76">F224*$I$223</f>
        <v>0</v>
      </c>
      <c r="L224" s="24">
        <f t="shared" ref="L224:L228" si="77">F224*$J$223</f>
        <v>0</v>
      </c>
      <c r="M224" s="98"/>
    </row>
    <row r="225" spans="1:13" s="1" customFormat="1" ht="11.25" customHeight="1">
      <c r="A225" s="101"/>
      <c r="B225" s="199"/>
      <c r="C225" s="58" t="s">
        <v>96</v>
      </c>
      <c r="D225" s="139"/>
      <c r="E225" s="68" t="s">
        <v>117</v>
      </c>
      <c r="F225" s="45"/>
      <c r="G225" s="113"/>
      <c r="H225" s="180"/>
      <c r="I225" s="188"/>
      <c r="J225" s="185"/>
      <c r="K225" s="14">
        <f t="shared" si="76"/>
        <v>0</v>
      </c>
      <c r="L225" s="24">
        <f t="shared" si="77"/>
        <v>0</v>
      </c>
      <c r="M225" s="98"/>
    </row>
    <row r="226" spans="1:13" s="1" customFormat="1" ht="11.25" customHeight="1">
      <c r="A226" s="101"/>
      <c r="B226" s="199"/>
      <c r="C226" s="58" t="s">
        <v>96</v>
      </c>
      <c r="D226" s="139"/>
      <c r="E226" s="68" t="s">
        <v>118</v>
      </c>
      <c r="F226" s="45"/>
      <c r="G226" s="113"/>
      <c r="H226" s="180"/>
      <c r="I226" s="188"/>
      <c r="J226" s="185"/>
      <c r="K226" s="14">
        <f t="shared" si="76"/>
        <v>0</v>
      </c>
      <c r="L226" s="24">
        <f t="shared" si="77"/>
        <v>0</v>
      </c>
      <c r="M226" s="98"/>
    </row>
    <row r="227" spans="1:13" s="1" customFormat="1" ht="11.25" customHeight="1">
      <c r="A227" s="102"/>
      <c r="B227" s="200"/>
      <c r="C227" s="58" t="s">
        <v>96</v>
      </c>
      <c r="D227" s="139"/>
      <c r="E227" s="68"/>
      <c r="F227" s="45"/>
      <c r="G227" s="113"/>
      <c r="H227" s="181"/>
      <c r="I227" s="188"/>
      <c r="J227" s="185"/>
      <c r="K227" s="14">
        <f t="shared" si="76"/>
        <v>0</v>
      </c>
      <c r="L227" s="24">
        <f t="shared" si="77"/>
        <v>0</v>
      </c>
      <c r="M227" s="98"/>
    </row>
    <row r="228" spans="1:13" s="1" customFormat="1" ht="11.25" customHeight="1" thickBot="1">
      <c r="A228" s="103"/>
      <c r="B228" s="201"/>
      <c r="C228" s="60" t="s">
        <v>96</v>
      </c>
      <c r="D228" s="140"/>
      <c r="E228" s="72"/>
      <c r="F228" s="47"/>
      <c r="G228" s="114"/>
      <c r="H228" s="182"/>
      <c r="I228" s="189"/>
      <c r="J228" s="186"/>
      <c r="K228" s="15">
        <f t="shared" si="76"/>
        <v>0</v>
      </c>
      <c r="L228" s="27">
        <f t="shared" si="77"/>
        <v>0</v>
      </c>
      <c r="M228" s="99"/>
    </row>
    <row r="229" spans="1:13" s="1" customFormat="1" ht="11.25" customHeight="1">
      <c r="A229" s="133">
        <v>37</v>
      </c>
      <c r="B229" s="198" t="s">
        <v>41</v>
      </c>
      <c r="C229" s="57" t="s">
        <v>97</v>
      </c>
      <c r="D229" s="138" t="s">
        <v>111</v>
      </c>
      <c r="E229" s="71" t="s">
        <v>115</v>
      </c>
      <c r="F229" s="44"/>
      <c r="G229" s="194"/>
      <c r="H229" s="179" t="s">
        <v>8</v>
      </c>
      <c r="I229" s="187">
        <v>809</v>
      </c>
      <c r="J229" s="184">
        <v>735</v>
      </c>
      <c r="K229" s="10">
        <f>F229*$I$229</f>
        <v>0</v>
      </c>
      <c r="L229" s="23">
        <f>F229*$J$229</f>
        <v>0</v>
      </c>
      <c r="M229" s="97">
        <v>1103</v>
      </c>
    </row>
    <row r="230" spans="1:13" s="1" customFormat="1" ht="11.25" customHeight="1">
      <c r="A230" s="101"/>
      <c r="B230" s="199"/>
      <c r="C230" s="58" t="s">
        <v>97</v>
      </c>
      <c r="D230" s="139"/>
      <c r="E230" s="68" t="s">
        <v>116</v>
      </c>
      <c r="F230" s="45"/>
      <c r="G230" s="195"/>
      <c r="H230" s="180"/>
      <c r="I230" s="188"/>
      <c r="J230" s="185"/>
      <c r="K230" s="11">
        <f t="shared" ref="K230:K234" si="78">F230*$I$229</f>
        <v>0</v>
      </c>
      <c r="L230" s="24">
        <f t="shared" ref="L230:L234" si="79">F230*$J$229</f>
        <v>0</v>
      </c>
      <c r="M230" s="98"/>
    </row>
    <row r="231" spans="1:13" s="1" customFormat="1" ht="11.25" customHeight="1">
      <c r="A231" s="101"/>
      <c r="B231" s="199"/>
      <c r="C231" s="58" t="s">
        <v>97</v>
      </c>
      <c r="D231" s="139"/>
      <c r="E231" s="68" t="s">
        <v>117</v>
      </c>
      <c r="F231" s="45"/>
      <c r="G231" s="195"/>
      <c r="H231" s="180"/>
      <c r="I231" s="188"/>
      <c r="J231" s="185"/>
      <c r="K231" s="11">
        <f t="shared" si="78"/>
        <v>0</v>
      </c>
      <c r="L231" s="24">
        <f t="shared" si="79"/>
        <v>0</v>
      </c>
      <c r="M231" s="98"/>
    </row>
    <row r="232" spans="1:13" s="1" customFormat="1" ht="11.25" customHeight="1">
      <c r="A232" s="101"/>
      <c r="B232" s="199"/>
      <c r="C232" s="58" t="s">
        <v>97</v>
      </c>
      <c r="D232" s="139"/>
      <c r="E232" s="68" t="s">
        <v>118</v>
      </c>
      <c r="F232" s="45"/>
      <c r="G232" s="195"/>
      <c r="H232" s="180"/>
      <c r="I232" s="188"/>
      <c r="J232" s="185"/>
      <c r="K232" s="11">
        <f t="shared" si="78"/>
        <v>0</v>
      </c>
      <c r="L232" s="24">
        <f t="shared" si="79"/>
        <v>0</v>
      </c>
      <c r="M232" s="98"/>
    </row>
    <row r="233" spans="1:13" s="1" customFormat="1" ht="11.25" customHeight="1">
      <c r="A233" s="102"/>
      <c r="B233" s="200"/>
      <c r="C233" s="58" t="s">
        <v>97</v>
      </c>
      <c r="D233" s="139"/>
      <c r="E233" s="68"/>
      <c r="F233" s="45"/>
      <c r="G233" s="196"/>
      <c r="H233" s="181"/>
      <c r="I233" s="188"/>
      <c r="J233" s="185"/>
      <c r="K233" s="11">
        <f t="shared" si="78"/>
        <v>0</v>
      </c>
      <c r="L233" s="24">
        <f t="shared" si="79"/>
        <v>0</v>
      </c>
      <c r="M233" s="98"/>
    </row>
    <row r="234" spans="1:13" s="1" customFormat="1" ht="11.25" customHeight="1" thickBot="1">
      <c r="A234" s="103"/>
      <c r="B234" s="201"/>
      <c r="C234" s="60" t="s">
        <v>97</v>
      </c>
      <c r="D234" s="140"/>
      <c r="E234" s="68"/>
      <c r="F234" s="47"/>
      <c r="G234" s="197"/>
      <c r="H234" s="182"/>
      <c r="I234" s="189"/>
      <c r="J234" s="186"/>
      <c r="K234" s="12">
        <f t="shared" si="78"/>
        <v>0</v>
      </c>
      <c r="L234" s="25">
        <f t="shared" si="79"/>
        <v>0</v>
      </c>
      <c r="M234" s="99"/>
    </row>
    <row r="235" spans="1:13" ht="11.25" customHeight="1">
      <c r="A235" s="133">
        <v>38</v>
      </c>
      <c r="B235" s="198" t="s">
        <v>41</v>
      </c>
      <c r="C235" s="57" t="s">
        <v>98</v>
      </c>
      <c r="D235" s="138" t="s">
        <v>107</v>
      </c>
      <c r="E235" s="71" t="s">
        <v>115</v>
      </c>
      <c r="F235" s="44"/>
      <c r="G235" s="112"/>
      <c r="H235" s="115" t="s">
        <v>28</v>
      </c>
      <c r="I235" s="187">
        <v>2310</v>
      </c>
      <c r="J235" s="184">
        <v>2100</v>
      </c>
      <c r="K235" s="13">
        <f>F235*$I$235</f>
        <v>0</v>
      </c>
      <c r="L235" s="26">
        <f>F235*$J$235</f>
        <v>0</v>
      </c>
      <c r="M235" s="97">
        <v>3150</v>
      </c>
    </row>
    <row r="236" spans="1:13" ht="11.25" customHeight="1">
      <c r="A236" s="101"/>
      <c r="B236" s="199"/>
      <c r="C236" s="58" t="s">
        <v>98</v>
      </c>
      <c r="D236" s="139"/>
      <c r="E236" s="68" t="s">
        <v>116</v>
      </c>
      <c r="F236" s="45"/>
      <c r="G236" s="113"/>
      <c r="H236" s="116"/>
      <c r="I236" s="188"/>
      <c r="J236" s="185"/>
      <c r="K236" s="14">
        <f t="shared" ref="K236:K240" si="80">F236*$I$235</f>
        <v>0</v>
      </c>
      <c r="L236" s="24">
        <f t="shared" ref="L236:L240" si="81">F236*$J$235</f>
        <v>0</v>
      </c>
      <c r="M236" s="98"/>
    </row>
    <row r="237" spans="1:13" ht="11.25" customHeight="1">
      <c r="A237" s="101"/>
      <c r="B237" s="199"/>
      <c r="C237" s="58" t="s">
        <v>98</v>
      </c>
      <c r="D237" s="139"/>
      <c r="E237" s="68" t="s">
        <v>117</v>
      </c>
      <c r="F237" s="45"/>
      <c r="G237" s="113"/>
      <c r="H237" s="116"/>
      <c r="I237" s="188"/>
      <c r="J237" s="185"/>
      <c r="K237" s="14">
        <f t="shared" si="80"/>
        <v>0</v>
      </c>
      <c r="L237" s="24">
        <f t="shared" si="81"/>
        <v>0</v>
      </c>
      <c r="M237" s="98"/>
    </row>
    <row r="238" spans="1:13" ht="11.25" customHeight="1">
      <c r="A238" s="101"/>
      <c r="B238" s="199"/>
      <c r="C238" s="58" t="s">
        <v>98</v>
      </c>
      <c r="D238" s="139"/>
      <c r="E238" s="68" t="s">
        <v>118</v>
      </c>
      <c r="F238" s="45"/>
      <c r="G238" s="113"/>
      <c r="H238" s="116"/>
      <c r="I238" s="188"/>
      <c r="J238" s="185"/>
      <c r="K238" s="14">
        <f t="shared" si="80"/>
        <v>0</v>
      </c>
      <c r="L238" s="24">
        <f t="shared" si="81"/>
        <v>0</v>
      </c>
      <c r="M238" s="98"/>
    </row>
    <row r="239" spans="1:13" ht="11.25" customHeight="1">
      <c r="A239" s="102"/>
      <c r="B239" s="200"/>
      <c r="C239" s="58" t="s">
        <v>98</v>
      </c>
      <c r="D239" s="139"/>
      <c r="E239" s="68"/>
      <c r="F239" s="45"/>
      <c r="G239" s="113"/>
      <c r="H239" s="116"/>
      <c r="I239" s="188"/>
      <c r="J239" s="185"/>
      <c r="K239" s="14">
        <f t="shared" si="80"/>
        <v>0</v>
      </c>
      <c r="L239" s="24">
        <f t="shared" si="81"/>
        <v>0</v>
      </c>
      <c r="M239" s="98"/>
    </row>
    <row r="240" spans="1:13" ht="11.25" customHeight="1" thickBot="1">
      <c r="A240" s="103"/>
      <c r="B240" s="201"/>
      <c r="C240" s="59" t="s">
        <v>47</v>
      </c>
      <c r="D240" s="140"/>
      <c r="E240" s="70"/>
      <c r="F240" s="47"/>
      <c r="G240" s="114"/>
      <c r="H240" s="117"/>
      <c r="I240" s="189"/>
      <c r="J240" s="186"/>
      <c r="K240" s="15">
        <f t="shared" si="80"/>
        <v>0</v>
      </c>
      <c r="L240" s="27">
        <f t="shared" si="81"/>
        <v>0</v>
      </c>
      <c r="M240" s="99"/>
    </row>
    <row r="241" spans="1:13" ht="11.25" customHeight="1">
      <c r="A241" s="133">
        <v>39</v>
      </c>
      <c r="B241" s="190" t="s">
        <v>6</v>
      </c>
      <c r="C241" s="54" t="s">
        <v>99</v>
      </c>
      <c r="D241" s="108" t="s">
        <v>48</v>
      </c>
      <c r="E241" s="71" t="s">
        <v>120</v>
      </c>
      <c r="F241" s="44"/>
      <c r="G241" s="141"/>
      <c r="H241" s="179" t="s">
        <v>8</v>
      </c>
      <c r="I241" s="187">
        <v>429.00000000000006</v>
      </c>
      <c r="J241" s="184">
        <v>390</v>
      </c>
      <c r="K241" s="10">
        <f>F241*$I$241</f>
        <v>0</v>
      </c>
      <c r="L241" s="23">
        <f>F241*$J$241</f>
        <v>0</v>
      </c>
      <c r="M241" s="97">
        <v>585</v>
      </c>
    </row>
    <row r="242" spans="1:13" ht="11.25" customHeight="1">
      <c r="A242" s="101"/>
      <c r="B242" s="191"/>
      <c r="C242" s="54" t="s">
        <v>99</v>
      </c>
      <c r="D242" s="109"/>
      <c r="E242" s="68" t="s">
        <v>121</v>
      </c>
      <c r="F242" s="45"/>
      <c r="G242" s="142"/>
      <c r="H242" s="180"/>
      <c r="I242" s="188"/>
      <c r="J242" s="185"/>
      <c r="K242" s="11">
        <f t="shared" ref="K242:K246" si="82">F242*$I$241</f>
        <v>0</v>
      </c>
      <c r="L242" s="24">
        <f t="shared" ref="L242:L246" si="83">F242*$J$241</f>
        <v>0</v>
      </c>
      <c r="M242" s="98"/>
    </row>
    <row r="243" spans="1:13" ht="11.25" customHeight="1">
      <c r="A243" s="101"/>
      <c r="B243" s="191"/>
      <c r="C243" s="54" t="s">
        <v>99</v>
      </c>
      <c r="D243" s="109"/>
      <c r="E243" s="68" t="s">
        <v>122</v>
      </c>
      <c r="F243" s="45"/>
      <c r="G243" s="142"/>
      <c r="H243" s="180"/>
      <c r="I243" s="188"/>
      <c r="J243" s="185"/>
      <c r="K243" s="11">
        <f t="shared" si="82"/>
        <v>0</v>
      </c>
      <c r="L243" s="24">
        <f t="shared" si="83"/>
        <v>0</v>
      </c>
      <c r="M243" s="98"/>
    </row>
    <row r="244" spans="1:13" ht="11.25" customHeight="1">
      <c r="A244" s="101"/>
      <c r="B244" s="191"/>
      <c r="C244" s="54" t="s">
        <v>99</v>
      </c>
      <c r="D244" s="109"/>
      <c r="E244" s="68" t="s">
        <v>123</v>
      </c>
      <c r="F244" s="45"/>
      <c r="G244" s="142"/>
      <c r="H244" s="180"/>
      <c r="I244" s="188"/>
      <c r="J244" s="185"/>
      <c r="K244" s="11">
        <f t="shared" si="82"/>
        <v>0</v>
      </c>
      <c r="L244" s="24">
        <f t="shared" si="83"/>
        <v>0</v>
      </c>
      <c r="M244" s="98"/>
    </row>
    <row r="245" spans="1:13" ht="11.25" customHeight="1">
      <c r="A245" s="102"/>
      <c r="B245" s="192"/>
      <c r="C245" s="54" t="s">
        <v>99</v>
      </c>
      <c r="D245" s="110"/>
      <c r="E245" s="69"/>
      <c r="F245" s="45"/>
      <c r="G245" s="143"/>
      <c r="H245" s="181"/>
      <c r="I245" s="188"/>
      <c r="J245" s="185"/>
      <c r="K245" s="11">
        <f t="shared" si="82"/>
        <v>0</v>
      </c>
      <c r="L245" s="24">
        <f t="shared" si="83"/>
        <v>0</v>
      </c>
      <c r="M245" s="98"/>
    </row>
    <row r="246" spans="1:13" ht="11.25" customHeight="1" thickBot="1">
      <c r="A246" s="103"/>
      <c r="B246" s="193"/>
      <c r="C246" s="55" t="s">
        <v>99</v>
      </c>
      <c r="D246" s="111"/>
      <c r="E246" s="70"/>
      <c r="F246" s="47"/>
      <c r="G246" s="144"/>
      <c r="H246" s="182"/>
      <c r="I246" s="189"/>
      <c r="J246" s="186"/>
      <c r="K246" s="12">
        <f t="shared" si="82"/>
        <v>0</v>
      </c>
      <c r="L246" s="25">
        <f t="shared" si="83"/>
        <v>0</v>
      </c>
      <c r="M246" s="99"/>
    </row>
    <row r="247" spans="1:13" ht="11.25" customHeight="1">
      <c r="A247" s="133">
        <v>40</v>
      </c>
      <c r="B247" s="206" t="s">
        <v>15</v>
      </c>
      <c r="C247" s="57" t="s">
        <v>100</v>
      </c>
      <c r="D247" s="108" t="s">
        <v>49</v>
      </c>
      <c r="E247" s="71" t="s">
        <v>120</v>
      </c>
      <c r="F247" s="44"/>
      <c r="G247" s="141"/>
      <c r="H247" s="179" t="s">
        <v>8</v>
      </c>
      <c r="I247" s="187">
        <v>374.00000000000006</v>
      </c>
      <c r="J247" s="184">
        <v>340</v>
      </c>
      <c r="K247" s="10">
        <f>F247*$I$247</f>
        <v>0</v>
      </c>
      <c r="L247" s="23">
        <f>F247*$J$247</f>
        <v>0</v>
      </c>
      <c r="M247" s="97">
        <v>510</v>
      </c>
    </row>
    <row r="248" spans="1:13" ht="11.25" customHeight="1">
      <c r="A248" s="101"/>
      <c r="B248" s="207"/>
      <c r="C248" s="58" t="s">
        <v>100</v>
      </c>
      <c r="D248" s="109"/>
      <c r="E248" s="68" t="s">
        <v>121</v>
      </c>
      <c r="F248" s="45"/>
      <c r="G248" s="142"/>
      <c r="H248" s="180"/>
      <c r="I248" s="188"/>
      <c r="J248" s="185"/>
      <c r="K248" s="11">
        <f t="shared" ref="K248:K252" si="84">F248*$I$247</f>
        <v>0</v>
      </c>
      <c r="L248" s="24">
        <f t="shared" ref="L248:L252" si="85">F248*$J$247</f>
        <v>0</v>
      </c>
      <c r="M248" s="98"/>
    </row>
    <row r="249" spans="1:13" ht="11.25" customHeight="1">
      <c r="A249" s="101"/>
      <c r="B249" s="207"/>
      <c r="C249" s="58" t="s">
        <v>100</v>
      </c>
      <c r="D249" s="109"/>
      <c r="E249" s="68" t="s">
        <v>122</v>
      </c>
      <c r="F249" s="45"/>
      <c r="G249" s="142"/>
      <c r="H249" s="180"/>
      <c r="I249" s="188"/>
      <c r="J249" s="185"/>
      <c r="K249" s="11">
        <f t="shared" si="84"/>
        <v>0</v>
      </c>
      <c r="L249" s="24">
        <f t="shared" si="85"/>
        <v>0</v>
      </c>
      <c r="M249" s="98"/>
    </row>
    <row r="250" spans="1:13" ht="11.25" customHeight="1">
      <c r="A250" s="101"/>
      <c r="B250" s="207"/>
      <c r="C250" s="58" t="s">
        <v>100</v>
      </c>
      <c r="D250" s="109"/>
      <c r="E250" s="68" t="s">
        <v>123</v>
      </c>
      <c r="F250" s="45"/>
      <c r="G250" s="142"/>
      <c r="H250" s="180"/>
      <c r="I250" s="188"/>
      <c r="J250" s="185"/>
      <c r="K250" s="11">
        <f t="shared" si="84"/>
        <v>0</v>
      </c>
      <c r="L250" s="24">
        <f t="shared" si="85"/>
        <v>0</v>
      </c>
      <c r="M250" s="98"/>
    </row>
    <row r="251" spans="1:13" ht="11.25" customHeight="1">
      <c r="A251" s="102"/>
      <c r="B251" s="208"/>
      <c r="C251" s="58" t="s">
        <v>100</v>
      </c>
      <c r="D251" s="110"/>
      <c r="E251" s="69"/>
      <c r="F251" s="45"/>
      <c r="G251" s="143"/>
      <c r="H251" s="181"/>
      <c r="I251" s="188"/>
      <c r="J251" s="185"/>
      <c r="K251" s="11">
        <f t="shared" si="84"/>
        <v>0</v>
      </c>
      <c r="L251" s="24">
        <f t="shared" si="85"/>
        <v>0</v>
      </c>
      <c r="M251" s="98"/>
    </row>
    <row r="252" spans="1:13" ht="12" customHeight="1" thickBot="1">
      <c r="A252" s="103"/>
      <c r="B252" s="209"/>
      <c r="C252" s="59" t="s">
        <v>100</v>
      </c>
      <c r="D252" s="111"/>
      <c r="E252" s="70"/>
      <c r="F252" s="47"/>
      <c r="G252" s="144"/>
      <c r="H252" s="182"/>
      <c r="I252" s="189"/>
      <c r="J252" s="186"/>
      <c r="K252" s="12">
        <f t="shared" si="84"/>
        <v>0</v>
      </c>
      <c r="L252" s="25">
        <f t="shared" si="85"/>
        <v>0</v>
      </c>
      <c r="M252" s="99"/>
    </row>
    <row r="253" spans="1:13" s="1" customFormat="1" ht="11.25" customHeight="1">
      <c r="A253" s="133">
        <v>41</v>
      </c>
      <c r="B253" s="202" t="s">
        <v>32</v>
      </c>
      <c r="C253" s="54" t="s">
        <v>101</v>
      </c>
      <c r="D253" s="108" t="s">
        <v>50</v>
      </c>
      <c r="E253" s="71" t="s">
        <v>120</v>
      </c>
      <c r="F253" s="44"/>
      <c r="G253" s="112"/>
      <c r="H253" s="179" t="s">
        <v>8</v>
      </c>
      <c r="I253" s="187">
        <v>308</v>
      </c>
      <c r="J253" s="184">
        <v>280</v>
      </c>
      <c r="K253" s="13">
        <f>F253*$I$253</f>
        <v>0</v>
      </c>
      <c r="L253" s="26">
        <f>F253*$J$253</f>
        <v>0</v>
      </c>
      <c r="M253" s="97">
        <v>420</v>
      </c>
    </row>
    <row r="254" spans="1:13" s="1" customFormat="1" ht="11.25" customHeight="1">
      <c r="A254" s="101"/>
      <c r="B254" s="203"/>
      <c r="C254" s="54" t="s">
        <v>101</v>
      </c>
      <c r="D254" s="109"/>
      <c r="E254" s="68" t="s">
        <v>121</v>
      </c>
      <c r="F254" s="45"/>
      <c r="G254" s="113"/>
      <c r="H254" s="180"/>
      <c r="I254" s="188"/>
      <c r="J254" s="185"/>
      <c r="K254" s="14">
        <f t="shared" ref="K254:K258" si="86">F254*$I$253</f>
        <v>0</v>
      </c>
      <c r="L254" s="24">
        <f t="shared" ref="L254:L258" si="87">F254*$J$253</f>
        <v>0</v>
      </c>
      <c r="M254" s="98"/>
    </row>
    <row r="255" spans="1:13" s="1" customFormat="1" ht="11.25" customHeight="1">
      <c r="A255" s="101"/>
      <c r="B255" s="203"/>
      <c r="C255" s="54" t="s">
        <v>101</v>
      </c>
      <c r="D255" s="109"/>
      <c r="E255" s="68" t="s">
        <v>122</v>
      </c>
      <c r="F255" s="45"/>
      <c r="G255" s="113"/>
      <c r="H255" s="180"/>
      <c r="I255" s="188"/>
      <c r="J255" s="185"/>
      <c r="K255" s="14">
        <f t="shared" si="86"/>
        <v>0</v>
      </c>
      <c r="L255" s="24">
        <f t="shared" si="87"/>
        <v>0</v>
      </c>
      <c r="M255" s="98"/>
    </row>
    <row r="256" spans="1:13" s="1" customFormat="1" ht="11.25" customHeight="1">
      <c r="A256" s="101"/>
      <c r="B256" s="203"/>
      <c r="C256" s="54" t="s">
        <v>101</v>
      </c>
      <c r="D256" s="109"/>
      <c r="E256" s="68" t="s">
        <v>123</v>
      </c>
      <c r="F256" s="45"/>
      <c r="G256" s="113"/>
      <c r="H256" s="180"/>
      <c r="I256" s="188"/>
      <c r="J256" s="185"/>
      <c r="K256" s="14">
        <f t="shared" si="86"/>
        <v>0</v>
      </c>
      <c r="L256" s="24">
        <f t="shared" si="87"/>
        <v>0</v>
      </c>
      <c r="M256" s="98"/>
    </row>
    <row r="257" spans="1:13" s="1" customFormat="1" ht="11.25" customHeight="1">
      <c r="A257" s="102"/>
      <c r="B257" s="204"/>
      <c r="C257" s="54" t="s">
        <v>101</v>
      </c>
      <c r="D257" s="110"/>
      <c r="E257" s="69"/>
      <c r="F257" s="45"/>
      <c r="G257" s="113"/>
      <c r="H257" s="181"/>
      <c r="I257" s="188"/>
      <c r="J257" s="185"/>
      <c r="K257" s="14">
        <f t="shared" si="86"/>
        <v>0</v>
      </c>
      <c r="L257" s="24">
        <f t="shared" si="87"/>
        <v>0</v>
      </c>
      <c r="M257" s="98"/>
    </row>
    <row r="258" spans="1:13" s="1" customFormat="1" ht="11.25" customHeight="1" thickBot="1">
      <c r="A258" s="103"/>
      <c r="B258" s="205"/>
      <c r="C258" s="55" t="s">
        <v>101</v>
      </c>
      <c r="D258" s="111"/>
      <c r="E258" s="70"/>
      <c r="F258" s="47"/>
      <c r="G258" s="114"/>
      <c r="H258" s="182"/>
      <c r="I258" s="189"/>
      <c r="J258" s="186"/>
      <c r="K258" s="15">
        <f t="shared" si="86"/>
        <v>0</v>
      </c>
      <c r="L258" s="27">
        <f t="shared" si="87"/>
        <v>0</v>
      </c>
      <c r="M258" s="99"/>
    </row>
    <row r="259" spans="1:13" s="1" customFormat="1" ht="11.25" customHeight="1">
      <c r="A259" s="133">
        <v>42</v>
      </c>
      <c r="B259" s="175" t="s">
        <v>32</v>
      </c>
      <c r="C259" s="57" t="s">
        <v>102</v>
      </c>
      <c r="D259" s="108" t="s">
        <v>51</v>
      </c>
      <c r="E259" s="71" t="s">
        <v>120</v>
      </c>
      <c r="F259" s="44"/>
      <c r="G259" s="112"/>
      <c r="H259" s="179" t="s">
        <v>18</v>
      </c>
      <c r="I259" s="187">
        <v>308</v>
      </c>
      <c r="J259" s="184">
        <v>280</v>
      </c>
      <c r="K259" s="10">
        <f>F259*$I$259</f>
        <v>0</v>
      </c>
      <c r="L259" s="23">
        <f>F259*$J$259</f>
        <v>0</v>
      </c>
      <c r="M259" s="97">
        <v>420</v>
      </c>
    </row>
    <row r="260" spans="1:13" s="1" customFormat="1" ht="11.25" customHeight="1">
      <c r="A260" s="101"/>
      <c r="B260" s="176"/>
      <c r="C260" s="58" t="s">
        <v>102</v>
      </c>
      <c r="D260" s="109"/>
      <c r="E260" s="68" t="s">
        <v>121</v>
      </c>
      <c r="F260" s="45"/>
      <c r="G260" s="113"/>
      <c r="H260" s="180"/>
      <c r="I260" s="188"/>
      <c r="J260" s="185"/>
      <c r="K260" s="11">
        <f t="shared" ref="K260:K264" si="88">F260*$I$259</f>
        <v>0</v>
      </c>
      <c r="L260" s="24">
        <f t="shared" ref="L260:L264" si="89">F260*$J$259</f>
        <v>0</v>
      </c>
      <c r="M260" s="98"/>
    </row>
    <row r="261" spans="1:13" s="1" customFormat="1" ht="11.25" customHeight="1">
      <c r="A261" s="101"/>
      <c r="B261" s="176"/>
      <c r="C261" s="58" t="s">
        <v>102</v>
      </c>
      <c r="D261" s="109"/>
      <c r="E261" s="68" t="s">
        <v>122</v>
      </c>
      <c r="F261" s="45"/>
      <c r="G261" s="113"/>
      <c r="H261" s="180"/>
      <c r="I261" s="188"/>
      <c r="J261" s="185"/>
      <c r="K261" s="11">
        <f t="shared" si="88"/>
        <v>0</v>
      </c>
      <c r="L261" s="24">
        <f t="shared" si="89"/>
        <v>0</v>
      </c>
      <c r="M261" s="98"/>
    </row>
    <row r="262" spans="1:13" s="1" customFormat="1" ht="11.25" customHeight="1">
      <c r="A262" s="101"/>
      <c r="B262" s="176"/>
      <c r="C262" s="58" t="s">
        <v>102</v>
      </c>
      <c r="D262" s="109"/>
      <c r="E262" s="68" t="s">
        <v>123</v>
      </c>
      <c r="F262" s="45"/>
      <c r="G262" s="113"/>
      <c r="H262" s="180"/>
      <c r="I262" s="188"/>
      <c r="J262" s="185"/>
      <c r="K262" s="11">
        <f t="shared" si="88"/>
        <v>0</v>
      </c>
      <c r="L262" s="24">
        <f t="shared" si="89"/>
        <v>0</v>
      </c>
      <c r="M262" s="98"/>
    </row>
    <row r="263" spans="1:13" s="1" customFormat="1" ht="11.25" customHeight="1">
      <c r="A263" s="102"/>
      <c r="B263" s="177"/>
      <c r="C263" s="58" t="s">
        <v>102</v>
      </c>
      <c r="D263" s="110"/>
      <c r="E263" s="69"/>
      <c r="F263" s="45"/>
      <c r="G263" s="113"/>
      <c r="H263" s="181"/>
      <c r="I263" s="188"/>
      <c r="J263" s="185"/>
      <c r="K263" s="11">
        <f t="shared" si="88"/>
        <v>0</v>
      </c>
      <c r="L263" s="24">
        <f t="shared" si="89"/>
        <v>0</v>
      </c>
      <c r="M263" s="98"/>
    </row>
    <row r="264" spans="1:13" s="1" customFormat="1" ht="11.25" customHeight="1" thickBot="1">
      <c r="A264" s="103"/>
      <c r="B264" s="178"/>
      <c r="C264" s="59" t="s">
        <v>102</v>
      </c>
      <c r="D264" s="111"/>
      <c r="E264" s="70"/>
      <c r="F264" s="47"/>
      <c r="G264" s="114"/>
      <c r="H264" s="182"/>
      <c r="I264" s="189"/>
      <c r="J264" s="186"/>
      <c r="K264" s="12">
        <f t="shared" si="88"/>
        <v>0</v>
      </c>
      <c r="L264" s="25">
        <f t="shared" si="89"/>
        <v>0</v>
      </c>
      <c r="M264" s="99"/>
    </row>
    <row r="265" spans="1:13" ht="11.25" customHeight="1">
      <c r="A265" s="133">
        <v>43</v>
      </c>
      <c r="B265" s="167" t="s">
        <v>15</v>
      </c>
      <c r="C265" s="183" t="s">
        <v>103</v>
      </c>
      <c r="D265" s="138" t="s">
        <v>52</v>
      </c>
      <c r="E265" s="164"/>
      <c r="F265" s="155"/>
      <c r="G265" s="141"/>
      <c r="H265" s="151" t="s">
        <v>53</v>
      </c>
      <c r="I265" s="187">
        <v>319</v>
      </c>
      <c r="J265" s="184">
        <v>290</v>
      </c>
      <c r="K265" s="158">
        <f>F265*I265</f>
        <v>0</v>
      </c>
      <c r="L265" s="161">
        <f>F265*J265</f>
        <v>0</v>
      </c>
      <c r="M265" s="97">
        <v>435</v>
      </c>
    </row>
    <row r="266" spans="1:13" ht="11.25" customHeight="1">
      <c r="A266" s="101"/>
      <c r="B266" s="168"/>
      <c r="C266" s="172"/>
      <c r="D266" s="139"/>
      <c r="E266" s="165"/>
      <c r="F266" s="156"/>
      <c r="G266" s="142"/>
      <c r="H266" s="116"/>
      <c r="I266" s="188"/>
      <c r="J266" s="185"/>
      <c r="K266" s="159"/>
      <c r="L266" s="162"/>
      <c r="M266" s="98"/>
    </row>
    <row r="267" spans="1:13" ht="11.25" customHeight="1">
      <c r="A267" s="101"/>
      <c r="B267" s="168"/>
      <c r="C267" s="172"/>
      <c r="D267" s="139"/>
      <c r="E267" s="165"/>
      <c r="F267" s="156"/>
      <c r="G267" s="142"/>
      <c r="H267" s="116"/>
      <c r="I267" s="188"/>
      <c r="J267" s="185"/>
      <c r="K267" s="159"/>
      <c r="L267" s="162"/>
      <c r="M267" s="98"/>
    </row>
    <row r="268" spans="1:13" ht="11.25" customHeight="1">
      <c r="A268" s="101"/>
      <c r="B268" s="168"/>
      <c r="C268" s="172"/>
      <c r="D268" s="139"/>
      <c r="E268" s="165"/>
      <c r="F268" s="156"/>
      <c r="G268" s="142"/>
      <c r="H268" s="116"/>
      <c r="I268" s="188"/>
      <c r="J268" s="185"/>
      <c r="K268" s="159"/>
      <c r="L268" s="162"/>
      <c r="M268" s="98"/>
    </row>
    <row r="269" spans="1:13" ht="11.25" customHeight="1">
      <c r="A269" s="102"/>
      <c r="B269" s="169"/>
      <c r="C269" s="173"/>
      <c r="D269" s="139"/>
      <c r="E269" s="165"/>
      <c r="F269" s="156"/>
      <c r="G269" s="142"/>
      <c r="H269" s="116"/>
      <c r="I269" s="188"/>
      <c r="J269" s="185"/>
      <c r="K269" s="159"/>
      <c r="L269" s="162"/>
      <c r="M269" s="98"/>
    </row>
    <row r="270" spans="1:13" ht="12" customHeight="1" thickBot="1">
      <c r="A270" s="103"/>
      <c r="B270" s="170"/>
      <c r="C270" s="174"/>
      <c r="D270" s="140"/>
      <c r="E270" s="166"/>
      <c r="F270" s="157"/>
      <c r="G270" s="144"/>
      <c r="H270" s="117"/>
      <c r="I270" s="189"/>
      <c r="J270" s="186"/>
      <c r="K270" s="160"/>
      <c r="L270" s="163"/>
      <c r="M270" s="99"/>
    </row>
    <row r="271" spans="1:13" ht="11.25" customHeight="1">
      <c r="A271" s="133">
        <v>44</v>
      </c>
      <c r="B271" s="167" t="s">
        <v>15</v>
      </c>
      <c r="C271" s="171" t="s">
        <v>104</v>
      </c>
      <c r="D271" s="138" t="s">
        <v>52</v>
      </c>
      <c r="E271" s="164"/>
      <c r="F271" s="155"/>
      <c r="G271" s="141"/>
      <c r="H271" s="151" t="s">
        <v>53</v>
      </c>
      <c r="I271" s="187">
        <v>319</v>
      </c>
      <c r="J271" s="184">
        <v>290</v>
      </c>
      <c r="K271" s="158">
        <f>F271*I271</f>
        <v>0</v>
      </c>
      <c r="L271" s="161">
        <f>F271*J271</f>
        <v>0</v>
      </c>
      <c r="M271" s="97">
        <v>435</v>
      </c>
    </row>
    <row r="272" spans="1:13" ht="11.25" customHeight="1">
      <c r="A272" s="101"/>
      <c r="B272" s="168"/>
      <c r="C272" s="172"/>
      <c r="D272" s="139"/>
      <c r="E272" s="165"/>
      <c r="F272" s="156"/>
      <c r="G272" s="142"/>
      <c r="H272" s="116"/>
      <c r="I272" s="188"/>
      <c r="J272" s="185"/>
      <c r="K272" s="159"/>
      <c r="L272" s="162"/>
      <c r="M272" s="98"/>
    </row>
    <row r="273" spans="1:13" ht="11.25" customHeight="1">
      <c r="A273" s="101"/>
      <c r="B273" s="168"/>
      <c r="C273" s="172"/>
      <c r="D273" s="139"/>
      <c r="E273" s="165"/>
      <c r="F273" s="156"/>
      <c r="G273" s="142"/>
      <c r="H273" s="116"/>
      <c r="I273" s="188"/>
      <c r="J273" s="185"/>
      <c r="K273" s="159"/>
      <c r="L273" s="162"/>
      <c r="M273" s="98"/>
    </row>
    <row r="274" spans="1:13" ht="11.25" customHeight="1">
      <c r="A274" s="101"/>
      <c r="B274" s="168"/>
      <c r="C274" s="172"/>
      <c r="D274" s="139"/>
      <c r="E274" s="165"/>
      <c r="F274" s="156"/>
      <c r="G274" s="142"/>
      <c r="H274" s="116"/>
      <c r="I274" s="188"/>
      <c r="J274" s="185"/>
      <c r="K274" s="159"/>
      <c r="L274" s="162"/>
      <c r="M274" s="98"/>
    </row>
    <row r="275" spans="1:13" ht="11.25" customHeight="1">
      <c r="A275" s="102"/>
      <c r="B275" s="169"/>
      <c r="C275" s="173"/>
      <c r="D275" s="139"/>
      <c r="E275" s="165"/>
      <c r="F275" s="156"/>
      <c r="G275" s="142"/>
      <c r="H275" s="116"/>
      <c r="I275" s="188"/>
      <c r="J275" s="185"/>
      <c r="K275" s="159"/>
      <c r="L275" s="162"/>
      <c r="M275" s="98"/>
    </row>
    <row r="276" spans="1:13" ht="12" customHeight="1" thickBot="1">
      <c r="A276" s="103"/>
      <c r="B276" s="170"/>
      <c r="C276" s="174"/>
      <c r="D276" s="140"/>
      <c r="E276" s="166"/>
      <c r="F276" s="157"/>
      <c r="G276" s="144"/>
      <c r="H276" s="117"/>
      <c r="I276" s="189"/>
      <c r="J276" s="186"/>
      <c r="K276" s="160"/>
      <c r="L276" s="163"/>
      <c r="M276" s="99"/>
    </row>
    <row r="277" spans="1:13" s="1" customFormat="1" ht="11.25" hidden="1" customHeight="1">
      <c r="A277" s="133"/>
      <c r="B277" s="133"/>
      <c r="C277" s="133"/>
      <c r="D277" s="148"/>
      <c r="E277" s="73"/>
      <c r="F277" s="49"/>
      <c r="G277" s="152"/>
      <c r="H277" s="151"/>
      <c r="I277" s="145"/>
      <c r="J277" s="145"/>
      <c r="K277" s="19"/>
      <c r="L277" s="31"/>
      <c r="M277" s="145"/>
    </row>
    <row r="278" spans="1:13" s="1" customFormat="1" ht="11.25" hidden="1" customHeight="1">
      <c r="A278" s="101"/>
      <c r="B278" s="101"/>
      <c r="C278" s="101"/>
      <c r="D278" s="149"/>
      <c r="E278" s="74"/>
      <c r="F278" s="49"/>
      <c r="G278" s="153"/>
      <c r="H278" s="116"/>
      <c r="I278" s="146"/>
      <c r="J278" s="146"/>
      <c r="K278" s="19"/>
      <c r="L278" s="31"/>
      <c r="M278" s="146"/>
    </row>
    <row r="279" spans="1:13" s="1" customFormat="1" ht="11.25" hidden="1" customHeight="1">
      <c r="A279" s="101"/>
      <c r="B279" s="101"/>
      <c r="C279" s="101"/>
      <c r="D279" s="149"/>
      <c r="E279" s="74"/>
      <c r="F279" s="49"/>
      <c r="G279" s="153"/>
      <c r="H279" s="116"/>
      <c r="I279" s="146"/>
      <c r="J279" s="146"/>
      <c r="K279" s="19"/>
      <c r="L279" s="31"/>
      <c r="M279" s="146"/>
    </row>
    <row r="280" spans="1:13" s="1" customFormat="1" ht="11.25" hidden="1" customHeight="1">
      <c r="A280" s="101"/>
      <c r="B280" s="101"/>
      <c r="C280" s="101"/>
      <c r="D280" s="149"/>
      <c r="E280" s="74"/>
      <c r="F280" s="49"/>
      <c r="G280" s="153"/>
      <c r="H280" s="116"/>
      <c r="I280" s="146"/>
      <c r="J280" s="146"/>
      <c r="K280" s="19"/>
      <c r="L280" s="31"/>
      <c r="M280" s="146"/>
    </row>
    <row r="281" spans="1:13" s="1" customFormat="1" ht="11.25" hidden="1" customHeight="1">
      <c r="A281" s="101"/>
      <c r="B281" s="101"/>
      <c r="C281" s="101"/>
      <c r="D281" s="149"/>
      <c r="E281" s="74"/>
      <c r="F281" s="49"/>
      <c r="G281" s="153"/>
      <c r="H281" s="116"/>
      <c r="I281" s="146"/>
      <c r="J281" s="146"/>
      <c r="K281" s="19"/>
      <c r="L281" s="31"/>
      <c r="M281" s="146"/>
    </row>
    <row r="282" spans="1:13" s="1" customFormat="1" ht="12" hidden="1" customHeight="1" thickBot="1">
      <c r="A282" s="103"/>
      <c r="B282" s="103"/>
      <c r="C282" s="103"/>
      <c r="D282" s="150"/>
      <c r="E282" s="75"/>
      <c r="F282" s="50"/>
      <c r="G282" s="154"/>
      <c r="H282" s="117"/>
      <c r="I282" s="147"/>
      <c r="J282" s="147"/>
      <c r="K282" s="20"/>
      <c r="L282" s="32"/>
      <c r="M282" s="147"/>
    </row>
    <row r="283" spans="1:13" s="1" customFormat="1" ht="11.25" hidden="1" customHeight="1">
      <c r="A283" s="133"/>
      <c r="B283" s="133"/>
      <c r="C283" s="133"/>
      <c r="D283" s="148"/>
      <c r="E283" s="73"/>
      <c r="F283" s="51"/>
      <c r="G283" s="152"/>
      <c r="H283" s="151"/>
      <c r="I283" s="145"/>
      <c r="J283" s="145"/>
      <c r="K283" s="21"/>
      <c r="L283" s="33"/>
      <c r="M283" s="145"/>
    </row>
    <row r="284" spans="1:13" s="1" customFormat="1" ht="11.25" hidden="1" customHeight="1">
      <c r="A284" s="101"/>
      <c r="B284" s="101"/>
      <c r="C284" s="101"/>
      <c r="D284" s="149"/>
      <c r="E284" s="74"/>
      <c r="F284" s="49"/>
      <c r="G284" s="153"/>
      <c r="H284" s="116"/>
      <c r="I284" s="146"/>
      <c r="J284" s="146"/>
      <c r="K284" s="19"/>
      <c r="L284" s="31"/>
      <c r="M284" s="146"/>
    </row>
    <row r="285" spans="1:13" s="1" customFormat="1" ht="11.25" hidden="1" customHeight="1">
      <c r="A285" s="101"/>
      <c r="B285" s="101"/>
      <c r="C285" s="101"/>
      <c r="D285" s="149"/>
      <c r="E285" s="74"/>
      <c r="F285" s="49"/>
      <c r="G285" s="153"/>
      <c r="H285" s="116"/>
      <c r="I285" s="146"/>
      <c r="J285" s="146"/>
      <c r="K285" s="19"/>
      <c r="L285" s="31"/>
      <c r="M285" s="146"/>
    </row>
    <row r="286" spans="1:13" s="1" customFormat="1" ht="11.25" hidden="1" customHeight="1">
      <c r="A286" s="101"/>
      <c r="B286" s="101"/>
      <c r="C286" s="101"/>
      <c r="D286" s="149"/>
      <c r="E286" s="74"/>
      <c r="F286" s="49"/>
      <c r="G286" s="153"/>
      <c r="H286" s="116"/>
      <c r="I286" s="146"/>
      <c r="J286" s="146"/>
      <c r="K286" s="19"/>
      <c r="L286" s="31"/>
      <c r="M286" s="146"/>
    </row>
    <row r="287" spans="1:13" s="1" customFormat="1" ht="11.25" hidden="1" customHeight="1">
      <c r="A287" s="101"/>
      <c r="B287" s="101"/>
      <c r="C287" s="101"/>
      <c r="D287" s="149"/>
      <c r="E287" s="74"/>
      <c r="F287" s="49"/>
      <c r="G287" s="153"/>
      <c r="H287" s="116"/>
      <c r="I287" s="146"/>
      <c r="J287" s="146"/>
      <c r="K287" s="19"/>
      <c r="L287" s="31"/>
      <c r="M287" s="146"/>
    </row>
    <row r="288" spans="1:13" s="1" customFormat="1" ht="12" hidden="1" customHeight="1" thickBot="1">
      <c r="A288" s="103"/>
      <c r="B288" s="103"/>
      <c r="C288" s="103"/>
      <c r="D288" s="150"/>
      <c r="E288" s="75"/>
      <c r="F288" s="50"/>
      <c r="G288" s="154"/>
      <c r="H288" s="117"/>
      <c r="I288" s="147"/>
      <c r="J288" s="147"/>
      <c r="K288" s="20"/>
      <c r="L288" s="32"/>
      <c r="M288" s="147"/>
    </row>
    <row r="289" spans="1:13" ht="50.25" customHeight="1" thickBot="1">
      <c r="A289" s="234" t="s">
        <v>105</v>
      </c>
      <c r="B289" s="235"/>
      <c r="C289" s="235"/>
      <c r="D289" s="235"/>
      <c r="E289" s="235"/>
      <c r="F289" s="235"/>
      <c r="G289" s="235"/>
      <c r="H289" s="235"/>
      <c r="I289" s="235"/>
      <c r="J289" s="236"/>
      <c r="K289" s="22">
        <f>SUM(K3:K276)</f>
        <v>0</v>
      </c>
      <c r="L289" s="34">
        <f>SUM(L3:L276)</f>
        <v>0</v>
      </c>
      <c r="M289" s="7"/>
    </row>
    <row r="290" spans="1:13">
      <c r="A290" s="6"/>
      <c r="I290" s="7"/>
      <c r="J290" s="7"/>
      <c r="K290" s="7"/>
      <c r="L290" s="7"/>
      <c r="M290" s="7"/>
    </row>
    <row r="291" spans="1:13">
      <c r="I291" s="7"/>
      <c r="J291" s="7"/>
      <c r="K291" s="7"/>
      <c r="L291" s="7"/>
      <c r="M291" s="7"/>
    </row>
    <row r="292" spans="1:13">
      <c r="I292" s="7"/>
      <c r="J292" s="7"/>
      <c r="K292" s="7"/>
      <c r="L292" s="7"/>
      <c r="M292" s="7"/>
    </row>
    <row r="293" spans="1:13">
      <c r="I293" s="7"/>
      <c r="J293" s="7"/>
      <c r="K293" s="7"/>
      <c r="L293" s="7"/>
      <c r="M293" s="7"/>
    </row>
    <row r="294" spans="1:13">
      <c r="I294" s="7"/>
      <c r="J294" s="7"/>
      <c r="K294" s="7"/>
      <c r="L294" s="7"/>
      <c r="M294" s="7"/>
    </row>
    <row r="295" spans="1:13">
      <c r="I295" s="7"/>
      <c r="J295" s="7"/>
      <c r="K295" s="7"/>
      <c r="L295" s="7"/>
      <c r="M295" s="7"/>
    </row>
    <row r="296" spans="1:13">
      <c r="I296" s="7"/>
      <c r="J296" s="7"/>
      <c r="K296" s="7"/>
      <c r="L296" s="7"/>
      <c r="M296" s="7"/>
    </row>
    <row r="297" spans="1:13">
      <c r="I297" s="7"/>
      <c r="J297" s="7"/>
      <c r="K297" s="7"/>
      <c r="L297" s="7"/>
      <c r="M297" s="7"/>
    </row>
    <row r="298" spans="1:13">
      <c r="I298" s="7"/>
      <c r="J298" s="7"/>
      <c r="K298" s="7"/>
      <c r="L298" s="7"/>
      <c r="M298" s="7"/>
    </row>
    <row r="299" spans="1:13">
      <c r="I299" s="7"/>
      <c r="J299" s="7"/>
      <c r="K299" s="7"/>
      <c r="L299" s="7"/>
      <c r="M299" s="7"/>
    </row>
    <row r="300" spans="1:13">
      <c r="I300" s="7"/>
      <c r="J300" s="7"/>
      <c r="K300" s="7"/>
      <c r="L300" s="7"/>
      <c r="M300" s="7"/>
    </row>
    <row r="301" spans="1:13">
      <c r="I301" s="7"/>
      <c r="J301" s="7"/>
      <c r="K301" s="7"/>
      <c r="L301" s="7"/>
      <c r="M301" s="7"/>
    </row>
    <row r="302" spans="1:13">
      <c r="I302" s="7"/>
      <c r="J302" s="7"/>
      <c r="K302" s="7"/>
      <c r="L302" s="7"/>
      <c r="M302" s="7"/>
    </row>
    <row r="303" spans="1:13">
      <c r="I303" s="7"/>
      <c r="J303" s="7"/>
      <c r="K303" s="7"/>
      <c r="L303" s="7"/>
      <c r="M303" s="7"/>
    </row>
    <row r="304" spans="1:13">
      <c r="I304" s="7"/>
      <c r="J304" s="7"/>
      <c r="K304" s="7"/>
      <c r="L304" s="7"/>
      <c r="M304" s="7"/>
    </row>
    <row r="305" spans="9:13">
      <c r="I305" s="7"/>
      <c r="J305" s="7"/>
      <c r="K305" s="7"/>
      <c r="L305" s="7"/>
      <c r="M305" s="7"/>
    </row>
    <row r="306" spans="9:13">
      <c r="I306" s="7"/>
      <c r="J306" s="7"/>
      <c r="K306" s="7"/>
      <c r="L306" s="7"/>
      <c r="M306" s="7"/>
    </row>
    <row r="307" spans="9:13">
      <c r="I307" s="7"/>
      <c r="J307" s="7"/>
      <c r="K307" s="7"/>
      <c r="L307" s="7"/>
      <c r="M307" s="7"/>
    </row>
    <row r="308" spans="9:13">
      <c r="I308" s="7"/>
      <c r="J308" s="7"/>
      <c r="K308" s="7"/>
      <c r="L308" s="7"/>
      <c r="M308" s="7"/>
    </row>
    <row r="309" spans="9:13">
      <c r="I309" s="7"/>
      <c r="J309" s="7"/>
      <c r="K309" s="7"/>
      <c r="L309" s="7"/>
      <c r="M309" s="7"/>
    </row>
    <row r="310" spans="9:13">
      <c r="I310" s="7"/>
      <c r="J310" s="7"/>
      <c r="K310" s="7"/>
      <c r="L310" s="7"/>
      <c r="M310" s="7"/>
    </row>
    <row r="311" spans="9:13">
      <c r="I311" s="7"/>
      <c r="J311" s="7"/>
      <c r="K311" s="7"/>
      <c r="L311" s="7"/>
      <c r="M311" s="7"/>
    </row>
    <row r="312" spans="9:13">
      <c r="I312" s="7"/>
      <c r="J312" s="7"/>
      <c r="K312" s="7"/>
      <c r="L312" s="7"/>
      <c r="M312" s="7"/>
    </row>
    <row r="313" spans="9:13">
      <c r="I313" s="7"/>
      <c r="J313" s="7"/>
      <c r="K313" s="7"/>
      <c r="L313" s="7"/>
      <c r="M313" s="7"/>
    </row>
    <row r="314" spans="9:13">
      <c r="I314" s="7"/>
      <c r="J314" s="7"/>
      <c r="K314" s="7"/>
      <c r="L314" s="7"/>
      <c r="M314" s="7"/>
    </row>
    <row r="315" spans="9:13">
      <c r="I315" s="7"/>
      <c r="J315" s="7"/>
      <c r="K315" s="7"/>
      <c r="L315" s="7"/>
      <c r="M315" s="7"/>
    </row>
    <row r="316" spans="9:13">
      <c r="I316" s="7"/>
      <c r="J316" s="7"/>
      <c r="K316" s="7"/>
      <c r="L316" s="7"/>
      <c r="M316" s="7"/>
    </row>
    <row r="317" spans="9:13">
      <c r="I317" s="7"/>
      <c r="J317" s="7"/>
      <c r="K317" s="7"/>
      <c r="L317" s="7"/>
      <c r="M317" s="7"/>
    </row>
    <row r="318" spans="9:13">
      <c r="I318" s="7"/>
      <c r="J318" s="7"/>
      <c r="K318" s="7"/>
      <c r="L318" s="7"/>
      <c r="M318" s="7"/>
    </row>
    <row r="319" spans="9:13">
      <c r="I319" s="7"/>
      <c r="J319" s="7"/>
      <c r="K319" s="7"/>
      <c r="L319" s="7"/>
      <c r="M319" s="7"/>
    </row>
    <row r="320" spans="9:13">
      <c r="I320" s="7"/>
      <c r="J320" s="7"/>
      <c r="K320" s="7"/>
      <c r="L320" s="7"/>
      <c r="M320" s="7"/>
    </row>
    <row r="321" spans="9:13">
      <c r="I321" s="7"/>
      <c r="J321" s="7"/>
      <c r="K321" s="7"/>
      <c r="L321" s="7"/>
      <c r="M321" s="7"/>
    </row>
    <row r="322" spans="9:13">
      <c r="I322" s="7"/>
      <c r="J322" s="7"/>
      <c r="K322" s="7"/>
      <c r="L322" s="7"/>
      <c r="M322" s="7"/>
    </row>
    <row r="323" spans="9:13">
      <c r="I323" s="7"/>
      <c r="J323" s="7"/>
      <c r="K323" s="7"/>
      <c r="L323" s="7"/>
      <c r="M323" s="7"/>
    </row>
    <row r="324" spans="9:13">
      <c r="I324" s="7"/>
      <c r="J324" s="7"/>
      <c r="K324" s="7"/>
      <c r="L324" s="7"/>
      <c r="M324" s="7"/>
    </row>
    <row r="325" spans="9:13">
      <c r="I325" s="7"/>
      <c r="J325" s="7"/>
      <c r="K325" s="7"/>
      <c r="L325" s="7"/>
      <c r="M325" s="7"/>
    </row>
    <row r="326" spans="9:13">
      <c r="I326" s="7"/>
      <c r="J326" s="7"/>
      <c r="K326" s="7"/>
      <c r="L326" s="7"/>
      <c r="M326" s="7"/>
    </row>
    <row r="327" spans="9:13">
      <c r="I327" s="7"/>
      <c r="J327" s="7"/>
      <c r="K327" s="7"/>
      <c r="L327" s="7"/>
      <c r="M327" s="7"/>
    </row>
    <row r="328" spans="9:13">
      <c r="I328" s="7"/>
      <c r="J328" s="7"/>
      <c r="K328" s="7"/>
      <c r="L328" s="7"/>
      <c r="M328" s="7"/>
    </row>
    <row r="329" spans="9:13">
      <c r="I329" s="7"/>
      <c r="J329" s="7"/>
      <c r="K329" s="7"/>
      <c r="L329" s="7"/>
      <c r="M329" s="7"/>
    </row>
    <row r="330" spans="9:13">
      <c r="I330" s="7"/>
      <c r="J330" s="7"/>
      <c r="K330" s="7"/>
      <c r="L330" s="7"/>
      <c r="M330" s="7"/>
    </row>
    <row r="331" spans="9:13">
      <c r="I331" s="7"/>
      <c r="J331" s="7"/>
      <c r="K331" s="7"/>
      <c r="L331" s="7"/>
      <c r="M331" s="7"/>
    </row>
  </sheetData>
  <mergeCells count="404">
    <mergeCell ref="A289:J289"/>
    <mergeCell ref="F129:F134"/>
    <mergeCell ref="K129:K134"/>
    <mergeCell ref="L129:L134"/>
    <mergeCell ref="A1:H1"/>
    <mergeCell ref="A199:A204"/>
    <mergeCell ref="A205:A210"/>
    <mergeCell ref="J3:J8"/>
    <mergeCell ref="I3:I8"/>
    <mergeCell ref="J15:J20"/>
    <mergeCell ref="I15:I20"/>
    <mergeCell ref="J33:J38"/>
    <mergeCell ref="I33:I38"/>
    <mergeCell ref="A39:A44"/>
    <mergeCell ref="A45:A50"/>
    <mergeCell ref="J39:J44"/>
    <mergeCell ref="I39:I44"/>
    <mergeCell ref="J57:J62"/>
    <mergeCell ref="I57:I62"/>
    <mergeCell ref="J69:J74"/>
    <mergeCell ref="I69:I74"/>
    <mergeCell ref="J81:J86"/>
    <mergeCell ref="I81:I86"/>
    <mergeCell ref="J93:J98"/>
    <mergeCell ref="M3:M8"/>
    <mergeCell ref="H3:H8"/>
    <mergeCell ref="A3:A8"/>
    <mergeCell ref="B3:B8"/>
    <mergeCell ref="D3:D8"/>
    <mergeCell ref="G3:G8"/>
    <mergeCell ref="J9:J14"/>
    <mergeCell ref="I9:I14"/>
    <mergeCell ref="M9:M14"/>
    <mergeCell ref="H9:H14"/>
    <mergeCell ref="A9:A14"/>
    <mergeCell ref="B9:B14"/>
    <mergeCell ref="D9:D14"/>
    <mergeCell ref="G9:G14"/>
    <mergeCell ref="M15:M20"/>
    <mergeCell ref="H15:H20"/>
    <mergeCell ref="A15:A20"/>
    <mergeCell ref="B15:B20"/>
    <mergeCell ref="D15:D20"/>
    <mergeCell ref="G15:G20"/>
    <mergeCell ref="J21:J26"/>
    <mergeCell ref="I21:I26"/>
    <mergeCell ref="M21:M26"/>
    <mergeCell ref="H21:H26"/>
    <mergeCell ref="A21:A26"/>
    <mergeCell ref="B21:B26"/>
    <mergeCell ref="D21:D26"/>
    <mergeCell ref="G21:G26"/>
    <mergeCell ref="M33:M38"/>
    <mergeCell ref="H33:H38"/>
    <mergeCell ref="A33:A38"/>
    <mergeCell ref="B33:B38"/>
    <mergeCell ref="D33:D38"/>
    <mergeCell ref="G33:G38"/>
    <mergeCell ref="J27:J32"/>
    <mergeCell ref="I27:I32"/>
    <mergeCell ref="M27:M32"/>
    <mergeCell ref="H27:H32"/>
    <mergeCell ref="A27:A32"/>
    <mergeCell ref="B27:B32"/>
    <mergeCell ref="D27:D32"/>
    <mergeCell ref="G27:G32"/>
    <mergeCell ref="M39:M44"/>
    <mergeCell ref="H39:H44"/>
    <mergeCell ref="B39:B44"/>
    <mergeCell ref="D39:D44"/>
    <mergeCell ref="G39:G44"/>
    <mergeCell ref="J45:J50"/>
    <mergeCell ref="I45:I50"/>
    <mergeCell ref="M45:M50"/>
    <mergeCell ref="H45:H50"/>
    <mergeCell ref="B45:B50"/>
    <mergeCell ref="D45:D50"/>
    <mergeCell ref="G45:G50"/>
    <mergeCell ref="M57:M62"/>
    <mergeCell ref="H57:H62"/>
    <mergeCell ref="A57:A62"/>
    <mergeCell ref="B57:B62"/>
    <mergeCell ref="D57:D62"/>
    <mergeCell ref="G57:G62"/>
    <mergeCell ref="J51:J56"/>
    <mergeCell ref="I51:I56"/>
    <mergeCell ref="M51:M56"/>
    <mergeCell ref="H51:H56"/>
    <mergeCell ref="A51:A56"/>
    <mergeCell ref="B51:B56"/>
    <mergeCell ref="D51:D56"/>
    <mergeCell ref="G51:G56"/>
    <mergeCell ref="M69:M74"/>
    <mergeCell ref="H69:H74"/>
    <mergeCell ref="A69:A74"/>
    <mergeCell ref="B69:B74"/>
    <mergeCell ref="D69:D74"/>
    <mergeCell ref="G69:G74"/>
    <mergeCell ref="J63:J68"/>
    <mergeCell ref="I63:I68"/>
    <mergeCell ref="M63:M68"/>
    <mergeCell ref="H63:H68"/>
    <mergeCell ref="A63:A68"/>
    <mergeCell ref="B63:B68"/>
    <mergeCell ref="D63:D68"/>
    <mergeCell ref="G63:G68"/>
    <mergeCell ref="M81:M86"/>
    <mergeCell ref="H81:H86"/>
    <mergeCell ref="A81:A86"/>
    <mergeCell ref="B81:B86"/>
    <mergeCell ref="D81:D86"/>
    <mergeCell ref="G81:G86"/>
    <mergeCell ref="J75:J80"/>
    <mergeCell ref="I75:I80"/>
    <mergeCell ref="M75:M80"/>
    <mergeCell ref="H75:H80"/>
    <mergeCell ref="A75:A80"/>
    <mergeCell ref="B75:B80"/>
    <mergeCell ref="D75:D80"/>
    <mergeCell ref="G75:G80"/>
    <mergeCell ref="I93:I98"/>
    <mergeCell ref="M93:M98"/>
    <mergeCell ref="H93:H98"/>
    <mergeCell ref="A93:A98"/>
    <mergeCell ref="B93:B98"/>
    <mergeCell ref="D93:D98"/>
    <mergeCell ref="G93:G98"/>
    <mergeCell ref="J87:J92"/>
    <mergeCell ref="I87:I92"/>
    <mergeCell ref="M87:M92"/>
    <mergeCell ref="H87:H92"/>
    <mergeCell ref="A87:A92"/>
    <mergeCell ref="B87:B92"/>
    <mergeCell ref="D87:D92"/>
    <mergeCell ref="G87:G92"/>
    <mergeCell ref="J105:J110"/>
    <mergeCell ref="I105:I110"/>
    <mergeCell ref="M105:M110"/>
    <mergeCell ref="H105:H110"/>
    <mergeCell ref="A105:A110"/>
    <mergeCell ref="B105:B110"/>
    <mergeCell ref="D105:D110"/>
    <mergeCell ref="G105:G110"/>
    <mergeCell ref="J99:J104"/>
    <mergeCell ref="I99:I104"/>
    <mergeCell ref="M99:M104"/>
    <mergeCell ref="H99:H104"/>
    <mergeCell ref="A99:A104"/>
    <mergeCell ref="B99:B104"/>
    <mergeCell ref="D99:D104"/>
    <mergeCell ref="G99:G104"/>
    <mergeCell ref="J117:J122"/>
    <mergeCell ref="I117:I122"/>
    <mergeCell ref="M117:M122"/>
    <mergeCell ref="H117:H122"/>
    <mergeCell ref="A117:A122"/>
    <mergeCell ref="B117:B122"/>
    <mergeCell ref="D117:D122"/>
    <mergeCell ref="G117:G122"/>
    <mergeCell ref="J111:J116"/>
    <mergeCell ref="I111:I116"/>
    <mergeCell ref="M111:M116"/>
    <mergeCell ref="H111:H116"/>
    <mergeCell ref="A111:A116"/>
    <mergeCell ref="B111:B116"/>
    <mergeCell ref="D111:D116"/>
    <mergeCell ref="G111:G116"/>
    <mergeCell ref="M129:M134"/>
    <mergeCell ref="J129:J134"/>
    <mergeCell ref="I129:I134"/>
    <mergeCell ref="H129:H134"/>
    <mergeCell ref="A129:A134"/>
    <mergeCell ref="B129:B134"/>
    <mergeCell ref="D129:D134"/>
    <mergeCell ref="G129:G134"/>
    <mergeCell ref="E129:E134"/>
    <mergeCell ref="J141:J146"/>
    <mergeCell ref="I141:I146"/>
    <mergeCell ref="M141:M146"/>
    <mergeCell ref="A141:A146"/>
    <mergeCell ref="B141:B146"/>
    <mergeCell ref="D141:D146"/>
    <mergeCell ref="G141:G146"/>
    <mergeCell ref="H141:H146"/>
    <mergeCell ref="J135:J140"/>
    <mergeCell ref="I135:I140"/>
    <mergeCell ref="M135:M140"/>
    <mergeCell ref="A135:A140"/>
    <mergeCell ref="B135:B140"/>
    <mergeCell ref="D135:D140"/>
    <mergeCell ref="G135:G140"/>
    <mergeCell ref="H135:H140"/>
    <mergeCell ref="J153:J158"/>
    <mergeCell ref="I153:I158"/>
    <mergeCell ref="M153:M158"/>
    <mergeCell ref="A153:A158"/>
    <mergeCell ref="B153:B158"/>
    <mergeCell ref="D153:D158"/>
    <mergeCell ref="G153:G158"/>
    <mergeCell ref="H153:H158"/>
    <mergeCell ref="J147:J152"/>
    <mergeCell ref="I147:I152"/>
    <mergeCell ref="M147:M152"/>
    <mergeCell ref="A147:A152"/>
    <mergeCell ref="B147:B152"/>
    <mergeCell ref="D147:D152"/>
    <mergeCell ref="G147:G152"/>
    <mergeCell ref="H147:H152"/>
    <mergeCell ref="J165:J170"/>
    <mergeCell ref="I165:I170"/>
    <mergeCell ref="M165:M170"/>
    <mergeCell ref="A165:A170"/>
    <mergeCell ref="B165:B170"/>
    <mergeCell ref="D165:D170"/>
    <mergeCell ref="G165:G170"/>
    <mergeCell ref="H165:H170"/>
    <mergeCell ref="J159:J164"/>
    <mergeCell ref="I159:I164"/>
    <mergeCell ref="M159:M164"/>
    <mergeCell ref="A159:A164"/>
    <mergeCell ref="B159:B164"/>
    <mergeCell ref="D159:D164"/>
    <mergeCell ref="G159:G164"/>
    <mergeCell ref="H159:H164"/>
    <mergeCell ref="M171:M173"/>
    <mergeCell ref="J174:J177"/>
    <mergeCell ref="I174:I177"/>
    <mergeCell ref="M174:M177"/>
    <mergeCell ref="A171:A177"/>
    <mergeCell ref="B171:B177"/>
    <mergeCell ref="D171:D177"/>
    <mergeCell ref="G171:G177"/>
    <mergeCell ref="H171:H177"/>
    <mergeCell ref="J171:J173"/>
    <mergeCell ref="I171:I173"/>
    <mergeCell ref="H192:H198"/>
    <mergeCell ref="A185:A191"/>
    <mergeCell ref="B185:B191"/>
    <mergeCell ref="D185:D191"/>
    <mergeCell ref="G185:G191"/>
    <mergeCell ref="H185:H191"/>
    <mergeCell ref="J178:J180"/>
    <mergeCell ref="I178:I180"/>
    <mergeCell ref="M178:M180"/>
    <mergeCell ref="J181:J184"/>
    <mergeCell ref="A178:A184"/>
    <mergeCell ref="B178:B184"/>
    <mergeCell ref="D178:D184"/>
    <mergeCell ref="G178:G184"/>
    <mergeCell ref="H178:H184"/>
    <mergeCell ref="J199:J204"/>
    <mergeCell ref="I199:I204"/>
    <mergeCell ref="M199:M204"/>
    <mergeCell ref="A211:A216"/>
    <mergeCell ref="B199:B204"/>
    <mergeCell ref="D199:D204"/>
    <mergeCell ref="H199:H204"/>
    <mergeCell ref="J205:J210"/>
    <mergeCell ref="I205:I210"/>
    <mergeCell ref="M205:M210"/>
    <mergeCell ref="G199:G204"/>
    <mergeCell ref="G211:G216"/>
    <mergeCell ref="D217:D222"/>
    <mergeCell ref="G205:G210"/>
    <mergeCell ref="H217:H222"/>
    <mergeCell ref="J223:J228"/>
    <mergeCell ref="I223:I228"/>
    <mergeCell ref="M223:M228"/>
    <mergeCell ref="A217:A222"/>
    <mergeCell ref="B205:B210"/>
    <mergeCell ref="D205:D210"/>
    <mergeCell ref="H205:H210"/>
    <mergeCell ref="J211:J216"/>
    <mergeCell ref="I211:I216"/>
    <mergeCell ref="M211:M216"/>
    <mergeCell ref="A223:A228"/>
    <mergeCell ref="B211:B216"/>
    <mergeCell ref="D211:D216"/>
    <mergeCell ref="H211:H216"/>
    <mergeCell ref="G223:G228"/>
    <mergeCell ref="J241:J246"/>
    <mergeCell ref="I241:I246"/>
    <mergeCell ref="M241:M246"/>
    <mergeCell ref="A241:A246"/>
    <mergeCell ref="B229:B234"/>
    <mergeCell ref="D229:D234"/>
    <mergeCell ref="G217:G222"/>
    <mergeCell ref="H229:H234"/>
    <mergeCell ref="J235:J240"/>
    <mergeCell ref="I235:I240"/>
    <mergeCell ref="M235:M240"/>
    <mergeCell ref="A235:A240"/>
    <mergeCell ref="B223:B228"/>
    <mergeCell ref="D223:D228"/>
    <mergeCell ref="J217:J222"/>
    <mergeCell ref="I217:I222"/>
    <mergeCell ref="M217:M222"/>
    <mergeCell ref="G235:G240"/>
    <mergeCell ref="H223:H228"/>
    <mergeCell ref="J229:J234"/>
    <mergeCell ref="I229:I234"/>
    <mergeCell ref="M229:M234"/>
    <mergeCell ref="A229:A234"/>
    <mergeCell ref="B217:B222"/>
    <mergeCell ref="H247:H252"/>
    <mergeCell ref="J253:J258"/>
    <mergeCell ref="I253:I258"/>
    <mergeCell ref="M253:M258"/>
    <mergeCell ref="A253:A258"/>
    <mergeCell ref="B241:B246"/>
    <mergeCell ref="D241:D246"/>
    <mergeCell ref="G229:G234"/>
    <mergeCell ref="H241:H246"/>
    <mergeCell ref="J247:J252"/>
    <mergeCell ref="I247:I252"/>
    <mergeCell ref="M247:M252"/>
    <mergeCell ref="A247:A252"/>
    <mergeCell ref="B235:B240"/>
    <mergeCell ref="D235:D240"/>
    <mergeCell ref="G241:G246"/>
    <mergeCell ref="H253:H258"/>
    <mergeCell ref="G247:G252"/>
    <mergeCell ref="G253:G258"/>
    <mergeCell ref="B253:B258"/>
    <mergeCell ref="D253:D258"/>
    <mergeCell ref="B247:B252"/>
    <mergeCell ref="D247:D252"/>
    <mergeCell ref="H235:H240"/>
    <mergeCell ref="J259:J264"/>
    <mergeCell ref="I259:I264"/>
    <mergeCell ref="M259:M264"/>
    <mergeCell ref="G265:G270"/>
    <mergeCell ref="F265:F270"/>
    <mergeCell ref="K265:K270"/>
    <mergeCell ref="L265:L270"/>
    <mergeCell ref="J271:J276"/>
    <mergeCell ref="I271:I276"/>
    <mergeCell ref="M271:M276"/>
    <mergeCell ref="J265:J270"/>
    <mergeCell ref="I265:I270"/>
    <mergeCell ref="M265:M270"/>
    <mergeCell ref="B271:B276"/>
    <mergeCell ref="C271:C276"/>
    <mergeCell ref="D271:D276"/>
    <mergeCell ref="G259:G264"/>
    <mergeCell ref="H271:H276"/>
    <mergeCell ref="A265:A270"/>
    <mergeCell ref="E265:E270"/>
    <mergeCell ref="A259:A264"/>
    <mergeCell ref="B259:B264"/>
    <mergeCell ref="D259:D264"/>
    <mergeCell ref="H259:H264"/>
    <mergeCell ref="B265:B270"/>
    <mergeCell ref="C265:C270"/>
    <mergeCell ref="D265:D270"/>
    <mergeCell ref="H265:H270"/>
    <mergeCell ref="A277:A282"/>
    <mergeCell ref="G271:G276"/>
    <mergeCell ref="A283:A288"/>
    <mergeCell ref="M283:M288"/>
    <mergeCell ref="B283:B288"/>
    <mergeCell ref="C283:C288"/>
    <mergeCell ref="D283:D288"/>
    <mergeCell ref="H283:H288"/>
    <mergeCell ref="J277:J282"/>
    <mergeCell ref="I277:I282"/>
    <mergeCell ref="M277:M282"/>
    <mergeCell ref="B277:B282"/>
    <mergeCell ref="C277:C282"/>
    <mergeCell ref="D277:D282"/>
    <mergeCell ref="H277:H282"/>
    <mergeCell ref="G283:G288"/>
    <mergeCell ref="G277:G282"/>
    <mergeCell ref="J283:J288"/>
    <mergeCell ref="I283:I288"/>
    <mergeCell ref="F271:F276"/>
    <mergeCell ref="K271:K276"/>
    <mergeCell ref="L271:L276"/>
    <mergeCell ref="E271:E276"/>
    <mergeCell ref="A271:A276"/>
    <mergeCell ref="M123:M128"/>
    <mergeCell ref="A123:A128"/>
    <mergeCell ref="B123:B128"/>
    <mergeCell ref="D123:D128"/>
    <mergeCell ref="G123:G128"/>
    <mergeCell ref="H123:H128"/>
    <mergeCell ref="I195:I198"/>
    <mergeCell ref="M195:M198"/>
    <mergeCell ref="I181:I184"/>
    <mergeCell ref="M181:M184"/>
    <mergeCell ref="J185:J187"/>
    <mergeCell ref="I185:I187"/>
    <mergeCell ref="M185:M187"/>
    <mergeCell ref="J188:J191"/>
    <mergeCell ref="I188:I191"/>
    <mergeCell ref="M188:M191"/>
    <mergeCell ref="J192:J194"/>
    <mergeCell ref="I192:I194"/>
    <mergeCell ref="M192:M194"/>
    <mergeCell ref="J195:J198"/>
    <mergeCell ref="A192:A198"/>
    <mergeCell ref="B192:B198"/>
    <mergeCell ref="D192:D198"/>
    <mergeCell ref="G192:G198"/>
  </mergeCells>
  <pageMargins left="0.15748031496062992" right="0.15748031496062992" top="0.17" bottom="0.15748031496062992" header="0.15748031496062992" footer="0.15748031496062992"/>
  <pageSetup paperSize="9" fitToHeight="0" orientation="portrait" horizontalDpi="4294967292" verticalDpi="4294967292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БАСИК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Root</cp:lastModifiedBy>
  <cp:lastPrinted>2017-09-24T16:52:45Z</cp:lastPrinted>
  <dcterms:created xsi:type="dcterms:W3CDTF">2017-09-22T16:16:35Z</dcterms:created>
  <dcterms:modified xsi:type="dcterms:W3CDTF">2019-01-30T09:08:24Z</dcterms:modified>
</cp:coreProperties>
</file>