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987" activeTab="0"/>
  </bookViews>
  <sheets>
    <sheet name="актуальное наличие " sheetId="1" r:id="rId1"/>
    <sheet name="sale  все по 300р от 100шт" sheetId="2" state="hidden" r:id="rId2"/>
  </sheets>
  <definedNames>
    <definedName name="_xlnm._FilterDatabase" localSheetId="0" hidden="1">'актуальное наличие '!$H$1:$H$537</definedName>
    <definedName name="Excel_BuiltIn__FilterDatabase" localSheetId="0">'актуальное наличие '!$H$1:$H$426</definedName>
  </definedNames>
  <calcPr fullCalcOnLoad="1"/>
</workbook>
</file>

<file path=xl/sharedStrings.xml><?xml version="1.0" encoding="utf-8"?>
<sst xmlns="http://schemas.openxmlformats.org/spreadsheetml/2006/main" count="700" uniqueCount="294">
  <si>
    <t>наличие</t>
  </si>
  <si>
    <t>ожидание</t>
  </si>
  <si>
    <t>пряжа</t>
  </si>
  <si>
    <t>артикул</t>
  </si>
  <si>
    <t>цена  (руб)</t>
  </si>
  <si>
    <t>S</t>
  </si>
  <si>
    <t>M</t>
  </si>
  <si>
    <t>L</t>
  </si>
  <si>
    <t>XL</t>
  </si>
  <si>
    <t>сумма</t>
  </si>
  <si>
    <t>манишка</t>
  </si>
  <si>
    <t>джанго</t>
  </si>
  <si>
    <t>митенки</t>
  </si>
  <si>
    <t>черный</t>
  </si>
  <si>
    <t>молоко</t>
  </si>
  <si>
    <t>комплект "корона"</t>
  </si>
  <si>
    <t>сирень</t>
  </si>
  <si>
    <t xml:space="preserve">комплект "листочки" </t>
  </si>
  <si>
    <t>комплект "листочки"  с помпоном</t>
  </si>
  <si>
    <t>шапочка "олень" с помпоном</t>
  </si>
  <si>
    <t>беж</t>
  </si>
  <si>
    <t>бордо</t>
  </si>
  <si>
    <t>хаки</t>
  </si>
  <si>
    <t>белый</t>
  </si>
  <si>
    <t>розовый</t>
  </si>
  <si>
    <t>фризе</t>
  </si>
  <si>
    <t>джинс</t>
  </si>
  <si>
    <t>шерсть</t>
  </si>
  <si>
    <t>серый</t>
  </si>
  <si>
    <t>голубой</t>
  </si>
  <si>
    <t>лагуна</t>
  </si>
  <si>
    <t>олива</t>
  </si>
  <si>
    <t>коралл</t>
  </si>
  <si>
    <t xml:space="preserve"> </t>
  </si>
  <si>
    <t>фиолет/сирень</t>
  </si>
  <si>
    <t>корич/беж</t>
  </si>
  <si>
    <t>изумруд</t>
  </si>
  <si>
    <t>синий</t>
  </si>
  <si>
    <t>т. Синий</t>
  </si>
  <si>
    <t>мята</t>
  </si>
  <si>
    <t>т. Корич</t>
  </si>
  <si>
    <t>1051 собака</t>
  </si>
  <si>
    <t>1052 котенок</t>
  </si>
  <si>
    <t>лила</t>
  </si>
  <si>
    <t>1054 олень</t>
  </si>
  <si>
    <t>альпака</t>
  </si>
  <si>
    <t>корич</t>
  </si>
  <si>
    <t>фиолет</t>
  </si>
  <si>
    <t>70р</t>
  </si>
  <si>
    <t>фуксия</t>
  </si>
  <si>
    <t>оранж</t>
  </si>
  <si>
    <t>бирюза</t>
  </si>
  <si>
    <t>т. Сер</t>
  </si>
  <si>
    <t>БЕЖ</t>
  </si>
  <si>
    <t>ч/б</t>
  </si>
  <si>
    <t xml:space="preserve">фиолет </t>
  </si>
  <si>
    <t xml:space="preserve">белый </t>
  </si>
  <si>
    <t>1135 б/п</t>
  </si>
  <si>
    <t>св. мята</t>
  </si>
  <si>
    <t>т сер</t>
  </si>
  <si>
    <t>зеленый</t>
  </si>
  <si>
    <t>роз</t>
  </si>
  <si>
    <t>т. Серый</t>
  </si>
  <si>
    <t xml:space="preserve">синий </t>
  </si>
  <si>
    <t>т. корич</t>
  </si>
  <si>
    <t>черн</t>
  </si>
  <si>
    <t>белый/т.сер</t>
  </si>
  <si>
    <t>standart</t>
  </si>
  <si>
    <t>big</t>
  </si>
  <si>
    <t>единый размер 60-68</t>
  </si>
  <si>
    <t>табак</t>
  </si>
  <si>
    <t>цена (руб)</t>
  </si>
  <si>
    <t>р.42</t>
  </si>
  <si>
    <t>р. 48</t>
  </si>
  <si>
    <t>р. 50</t>
  </si>
  <si>
    <t>р. 52</t>
  </si>
  <si>
    <t>09.001</t>
  </si>
  <si>
    <t>09.002</t>
  </si>
  <si>
    <t>09.004</t>
  </si>
  <si>
    <t>09.034</t>
  </si>
  <si>
    <t>10.003</t>
  </si>
  <si>
    <t>10.006</t>
  </si>
  <si>
    <t>желтый</t>
  </si>
  <si>
    <t>зеленое яблоко</t>
  </si>
  <si>
    <t>10.042</t>
  </si>
  <si>
    <t>10.052</t>
  </si>
  <si>
    <t>модель</t>
  </si>
  <si>
    <t>цена</t>
  </si>
  <si>
    <t xml:space="preserve">цвет </t>
  </si>
  <si>
    <t>размер</t>
  </si>
  <si>
    <t>заказ</t>
  </si>
  <si>
    <t>42/44</t>
  </si>
  <si>
    <t>без рядов - наценка 10 руб/ед</t>
  </si>
  <si>
    <t>1117 корот рукав (фризе)</t>
  </si>
  <si>
    <t>1117  рукав 3/4 (шерсть)</t>
  </si>
  <si>
    <r>
      <t xml:space="preserve">* - заполняем пустые поля </t>
    </r>
    <r>
      <rPr>
        <sz val="10"/>
        <color indexed="12"/>
        <rFont val="Arial Cyr"/>
        <family val="0"/>
      </rPr>
      <t>справа</t>
    </r>
  </si>
  <si>
    <r>
      <t xml:space="preserve">** - удаляем </t>
    </r>
    <r>
      <rPr>
        <sz val="10"/>
        <color indexed="12"/>
        <rFont val="Arial Cyr"/>
        <family val="0"/>
      </rPr>
      <t>ОДНУ</t>
    </r>
    <r>
      <rPr>
        <sz val="10"/>
        <rFont val="Arial Cyr"/>
        <family val="2"/>
      </rPr>
      <t xml:space="preserve"> ненужную строку!!!</t>
    </r>
  </si>
  <si>
    <t>помпоны из енота</t>
  </si>
  <si>
    <t>помпоны из песца</t>
  </si>
  <si>
    <t>палантин корич</t>
  </si>
  <si>
    <t>лаванда</t>
  </si>
  <si>
    <t>2XL</t>
  </si>
  <si>
    <t>3XL</t>
  </si>
  <si>
    <t>4XL</t>
  </si>
  <si>
    <t>10.061</t>
  </si>
  <si>
    <t>Z-7</t>
  </si>
  <si>
    <t>черн/молоко</t>
  </si>
  <si>
    <t>справа</t>
  </si>
  <si>
    <t>09.032</t>
  </si>
  <si>
    <t>М</t>
  </si>
  <si>
    <t>голуб</t>
  </si>
  <si>
    <t>мол/чер</t>
  </si>
  <si>
    <t>мол/фиол</t>
  </si>
  <si>
    <t>10.024</t>
  </si>
  <si>
    <t xml:space="preserve">СТОК </t>
  </si>
  <si>
    <t>остаток</t>
  </si>
  <si>
    <t>итого сток</t>
  </si>
  <si>
    <t>s</t>
  </si>
  <si>
    <t>зелен</t>
  </si>
  <si>
    <t>XXL</t>
  </si>
  <si>
    <t>о9001</t>
  </si>
  <si>
    <t>10.054 (мужск)</t>
  </si>
  <si>
    <t>шапка</t>
  </si>
  <si>
    <t>шапка лапша</t>
  </si>
  <si>
    <t>коричневый</t>
  </si>
  <si>
    <t>шапка классика</t>
  </si>
  <si>
    <t>Z-5</t>
  </si>
  <si>
    <t>ед</t>
  </si>
  <si>
    <t>09/038</t>
  </si>
  <si>
    <t>09/019</t>
  </si>
  <si>
    <t>09/021</t>
  </si>
  <si>
    <t>белый без люрекса</t>
  </si>
  <si>
    <t>***обязательно уведомление на почту вместе с оплатой!</t>
  </si>
  <si>
    <t>серо-голубой</t>
  </si>
  <si>
    <t>1138 удлин</t>
  </si>
  <si>
    <t>песок</t>
  </si>
  <si>
    <t>10.009</t>
  </si>
  <si>
    <t>ВСЕ ПО 300 РУБ ПРИ ЗАКАЗЕ ОТ 100 ШТ!!!</t>
  </si>
  <si>
    <t>ваш заказ</t>
  </si>
  <si>
    <t>итого</t>
  </si>
  <si>
    <t>1143 беж S</t>
  </si>
  <si>
    <t>1143 серый S</t>
  </si>
  <si>
    <t>1143 белый S</t>
  </si>
  <si>
    <t>1143 лила S</t>
  </si>
  <si>
    <t>1023 черный S</t>
  </si>
  <si>
    <t>1023 черный M</t>
  </si>
  <si>
    <t>1023 черный L</t>
  </si>
  <si>
    <t>1023 черный XL</t>
  </si>
  <si>
    <t>1053 изумруд S</t>
  </si>
  <si>
    <t>1323 молоко S</t>
  </si>
  <si>
    <t>1323 молоко L</t>
  </si>
  <si>
    <t>1053 изумруд M</t>
  </si>
  <si>
    <t>1053 изумруд L</t>
  </si>
  <si>
    <t>1053 изумруд XL</t>
  </si>
  <si>
    <t>1331 черный standart</t>
  </si>
  <si>
    <t>1331 черный big</t>
  </si>
  <si>
    <t>1331 серый standart</t>
  </si>
  <si>
    <t>1331 молоко big</t>
  </si>
  <si>
    <t>289 молоко</t>
  </si>
  <si>
    <t>1145 беж S</t>
  </si>
  <si>
    <t>1145 беж M</t>
  </si>
  <si>
    <t>1145 фуксия S</t>
  </si>
  <si>
    <t>1154 черный S</t>
  </si>
  <si>
    <t>1154 черный L</t>
  </si>
  <si>
    <t>1142 джинс S</t>
  </si>
  <si>
    <t>1142 джинс M</t>
  </si>
  <si>
    <t>1142 джинс L</t>
  </si>
  <si>
    <t>1142 джинс XL</t>
  </si>
  <si>
    <t>1142 лагуна S</t>
  </si>
  <si>
    <t>1142 лагуна M</t>
  </si>
  <si>
    <t>1142 лагуна XL</t>
  </si>
  <si>
    <t>1321 белый S</t>
  </si>
  <si>
    <t>1321 белый М</t>
  </si>
  <si>
    <t>1321 сирень S</t>
  </si>
  <si>
    <t>1321 сирень М</t>
  </si>
  <si>
    <t>1321 черный S</t>
  </si>
  <si>
    <t>1321 черный L</t>
  </si>
  <si>
    <t>1104 черный 42</t>
  </si>
  <si>
    <t>1111 черный S</t>
  </si>
  <si>
    <t>1111 черный L</t>
  </si>
  <si>
    <t>1111 черный XL</t>
  </si>
  <si>
    <t>1147 белый М</t>
  </si>
  <si>
    <t>1147 белый L</t>
  </si>
  <si>
    <t>1147 белый XL</t>
  </si>
  <si>
    <t>1147 бирюза S</t>
  </si>
  <si>
    <t>1147 голубой М</t>
  </si>
  <si>
    <t>1147 голубой L</t>
  </si>
  <si>
    <t>1147 голубой XL</t>
  </si>
  <si>
    <t>1039 молоко S</t>
  </si>
  <si>
    <t>1039 черный S</t>
  </si>
  <si>
    <t>10.003 голубой S</t>
  </si>
  <si>
    <t>1152 голубой S</t>
  </si>
  <si>
    <t>1152 сирень М</t>
  </si>
  <si>
    <t>1152 хаки L</t>
  </si>
  <si>
    <t>1152 хаки XL</t>
  </si>
  <si>
    <t>1109 черный S</t>
  </si>
  <si>
    <t>1109 черный М</t>
  </si>
  <si>
    <t>1109 черный L</t>
  </si>
  <si>
    <t>1316 черный S</t>
  </si>
  <si>
    <t>1316 черный М</t>
  </si>
  <si>
    <t>1316 черный L</t>
  </si>
  <si>
    <t>1040 коралл S</t>
  </si>
  <si>
    <t>1040 коралл М</t>
  </si>
  <si>
    <t>1040 коралл XL</t>
  </si>
  <si>
    <t>1040 черный S</t>
  </si>
  <si>
    <t>1040 черный XL</t>
  </si>
  <si>
    <t>1041 т.синий S</t>
  </si>
  <si>
    <t>1041 т.синий М</t>
  </si>
  <si>
    <t>1041 мята L</t>
  </si>
  <si>
    <t>1041  бордо S</t>
  </si>
  <si>
    <t>1419 беж XL</t>
  </si>
  <si>
    <t>1304 черный S</t>
  </si>
  <si>
    <t>1304 черный М</t>
  </si>
  <si>
    <t>1304 черный L</t>
  </si>
  <si>
    <t>1304 черный XL</t>
  </si>
  <si>
    <t>1151 белый S</t>
  </si>
  <si>
    <t>1151 белый L</t>
  </si>
  <si>
    <t>1151 белый XL</t>
  </si>
  <si>
    <t>1151 черный L</t>
  </si>
  <si>
    <t>1151  голубой S</t>
  </si>
  <si>
    <t>1151 хаки S</t>
  </si>
  <si>
    <t>1151 хаки М</t>
  </si>
  <si>
    <t>1151 фиолет L</t>
  </si>
  <si>
    <t>1118 черный L</t>
  </si>
  <si>
    <t>1118 молоко L</t>
  </si>
  <si>
    <t>1118 молоко XL</t>
  </si>
  <si>
    <t>1277 синий S</t>
  </si>
  <si>
    <t>1277 синий М</t>
  </si>
  <si>
    <t>1047 беж S</t>
  </si>
  <si>
    <t>1047 т.корич S</t>
  </si>
  <si>
    <t>1105 лила S</t>
  </si>
  <si>
    <t>1105 лили М</t>
  </si>
  <si>
    <t>1105 голубой М</t>
  </si>
  <si>
    <t>1105 голубой L</t>
  </si>
  <si>
    <t>1105 голубой XL</t>
  </si>
  <si>
    <t>10.006 лагуна S</t>
  </si>
  <si>
    <t>10.006 лагуна М</t>
  </si>
  <si>
    <t>10.006 лагуна L</t>
  </si>
  <si>
    <t>10.006 лагуна XL</t>
  </si>
  <si>
    <t>10.006 белый М</t>
  </si>
  <si>
    <t>1031 черный М</t>
  </si>
  <si>
    <t>1031 синий S</t>
  </si>
  <si>
    <t>1031 синий М</t>
  </si>
  <si>
    <t>1320 молоко S</t>
  </si>
  <si>
    <t>1320 молоко М</t>
  </si>
  <si>
    <t>1320 молоко L</t>
  </si>
  <si>
    <t>1320 молоко XL</t>
  </si>
  <si>
    <t>1117 черный S</t>
  </si>
  <si>
    <t>1117 черный М</t>
  </si>
  <si>
    <t>1117 черный L</t>
  </si>
  <si>
    <t>1141 белый L</t>
  </si>
  <si>
    <t>1101 черный S</t>
  </si>
  <si>
    <t>1101 лила S</t>
  </si>
  <si>
    <t>1322 серый S</t>
  </si>
  <si>
    <t>1310 черный S</t>
  </si>
  <si>
    <t>1310 черный М</t>
  </si>
  <si>
    <t>1310 черный XL</t>
  </si>
  <si>
    <t>1310 беж L</t>
  </si>
  <si>
    <t>1310 серый XL</t>
  </si>
  <si>
    <t>1134 черный L</t>
  </si>
  <si>
    <t>1134 фиолет М</t>
  </si>
  <si>
    <t>1051 серый L</t>
  </si>
  <si>
    <t>1414 синий S</t>
  </si>
  <si>
    <t>1136 молоко S</t>
  </si>
  <si>
    <t>1136 беж S</t>
  </si>
  <si>
    <t>1136 беж L</t>
  </si>
  <si>
    <t>1136 серый S</t>
  </si>
  <si>
    <t>1136 серый XL</t>
  </si>
  <si>
    <t>1329 черный S</t>
  </si>
  <si>
    <t>10.024 лила М</t>
  </si>
  <si>
    <t>1126 беж XL</t>
  </si>
  <si>
    <t>1273 серый XL</t>
  </si>
  <si>
    <t>1122 черный L</t>
  </si>
  <si>
    <t>1122 молоко М</t>
  </si>
  <si>
    <t>1122 молоко L</t>
  </si>
  <si>
    <t>1149 серый S</t>
  </si>
  <si>
    <t>1149 молоко S</t>
  </si>
  <si>
    <t>1324 молоко S</t>
  </si>
  <si>
    <t>1324 молоко XL</t>
  </si>
  <si>
    <t>1324 серый L</t>
  </si>
  <si>
    <t>1148 серый S</t>
  </si>
  <si>
    <t>1305 серый S</t>
  </si>
  <si>
    <t>1305 молоко S</t>
  </si>
  <si>
    <t>1131 белый XL</t>
  </si>
  <si>
    <t>1131 черный XL</t>
  </si>
  <si>
    <t>1120 молоко L</t>
  </si>
  <si>
    <t>1120 молоко XL</t>
  </si>
  <si>
    <t>1120 черный М</t>
  </si>
  <si>
    <t>1120 черный L</t>
  </si>
  <si>
    <t>1120 черный XL</t>
  </si>
  <si>
    <t xml:space="preserve"> BIG SALE!!! </t>
  </si>
  <si>
    <t>***другую ТК вы можете вызвать после оплаты самостоятельно!  Бесплатная доставка только в эти ТК</t>
  </si>
  <si>
    <t>наличие желтое</t>
  </si>
  <si>
    <t>бел - нет наличия!!!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</si>
</sst>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h:m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10"/>
      <name val="Arial Cyr"/>
      <family val="2"/>
    </font>
    <font>
      <sz val="10"/>
      <name val="Arial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Bookman Old Style"/>
      <family val="1"/>
    </font>
    <font>
      <sz val="10"/>
      <color indexed="12"/>
      <name val="Arial Cyr"/>
      <family val="2"/>
    </font>
    <font>
      <b/>
      <sz val="8"/>
      <color indexed="10"/>
      <name val="Arial Cyr"/>
      <family val="2"/>
    </font>
    <font>
      <b/>
      <sz val="9"/>
      <name val="Bookman Old Style"/>
      <family val="1"/>
    </font>
    <font>
      <b/>
      <sz val="14"/>
      <name val="Arial Cyr"/>
      <family val="2"/>
    </font>
    <font>
      <b/>
      <sz val="10"/>
      <name val="Arial Cyr"/>
      <family val="2"/>
    </font>
    <font>
      <u val="single"/>
      <sz val="7"/>
      <color indexed="59"/>
      <name val="Arial"/>
      <family val="2"/>
    </font>
    <font>
      <sz val="6"/>
      <color indexed="55"/>
      <name val="Arial"/>
      <family val="2"/>
    </font>
    <font>
      <sz val="7"/>
      <color indexed="63"/>
      <name val="Arial"/>
      <family val="2"/>
    </font>
    <font>
      <b/>
      <sz val="11"/>
      <name val="Arial Cyr"/>
      <family val="2"/>
    </font>
    <font>
      <b/>
      <sz val="14"/>
      <color indexed="12"/>
      <name val="Arial Cyr"/>
      <family val="2"/>
    </font>
    <font>
      <sz val="9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2"/>
      <name val="Arial Cyr"/>
      <family val="0"/>
    </font>
    <font>
      <b/>
      <sz val="8"/>
      <color indexed="9"/>
      <name val="Arial Cyr"/>
      <family val="0"/>
    </font>
    <font>
      <sz val="6"/>
      <name val="Arial Cyr"/>
      <family val="0"/>
    </font>
    <font>
      <sz val="12"/>
      <name val="Arial Cyr"/>
      <family val="2"/>
    </font>
    <font>
      <b/>
      <sz val="6"/>
      <name val="Arial Cyr"/>
      <family val="2"/>
    </font>
    <font>
      <b/>
      <sz val="10"/>
      <color indexed="5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34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textRotation="90"/>
    </xf>
    <xf numFmtId="0" fontId="8" fillId="0" borderId="0" xfId="0" applyFont="1" applyFill="1" applyBorder="1" applyAlignment="1">
      <alignment horizontal="center" textRotation="89"/>
    </xf>
    <xf numFmtId="0" fontId="10" fillId="0" borderId="0" xfId="0" applyFont="1" applyAlignment="1">
      <alignment wrapText="1"/>
    </xf>
    <xf numFmtId="172" fontId="11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/>
    </xf>
    <xf numFmtId="0" fontId="9" fillId="35" borderId="20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35" borderId="2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42" borderId="10" xfId="0" applyFont="1" applyFill="1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15" fillId="36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44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45" borderId="10" xfId="0" applyFont="1" applyFill="1" applyBorder="1" applyAlignment="1">
      <alignment horizontal="center"/>
    </xf>
    <xf numFmtId="0" fontId="9" fillId="46" borderId="10" xfId="0" applyFont="1" applyFill="1" applyBorder="1" applyAlignment="1">
      <alignment horizontal="center"/>
    </xf>
    <xf numFmtId="0" fontId="9" fillId="45" borderId="22" xfId="0" applyFont="1" applyFill="1" applyBorder="1" applyAlignment="1">
      <alignment horizontal="center"/>
    </xf>
    <xf numFmtId="0" fontId="9" fillId="45" borderId="23" xfId="0" applyFont="1" applyFill="1" applyBorder="1" applyAlignment="1">
      <alignment horizontal="center"/>
    </xf>
    <xf numFmtId="0" fontId="3" fillId="45" borderId="23" xfId="0" applyFont="1" applyFill="1" applyBorder="1" applyAlignment="1">
      <alignment horizontal="center"/>
    </xf>
    <xf numFmtId="0" fontId="9" fillId="45" borderId="12" xfId="0" applyFont="1" applyFill="1" applyBorder="1" applyAlignment="1">
      <alignment horizontal="center"/>
    </xf>
    <xf numFmtId="0" fontId="3" fillId="45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5" fillId="39" borderId="10" xfId="0" applyFont="1" applyFill="1" applyBorder="1" applyAlignment="1">
      <alignment horizontal="center"/>
    </xf>
    <xf numFmtId="0" fontId="14" fillId="47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47" borderId="10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48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" fillId="49" borderId="0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/>
    </xf>
    <xf numFmtId="0" fontId="3" fillId="36" borderId="34" xfId="0" applyFont="1" applyFill="1" applyBorder="1" applyAlignment="1">
      <alignment horizontal="center"/>
    </xf>
    <xf numFmtId="0" fontId="3" fillId="36" borderId="28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39" borderId="28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6" borderId="35" xfId="0" applyFont="1" applyFill="1" applyBorder="1" applyAlignment="1">
      <alignment horizontal="center"/>
    </xf>
    <xf numFmtId="0" fontId="2" fillId="36" borderId="36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distributed"/>
    </xf>
    <xf numFmtId="0" fontId="3" fillId="0" borderId="28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Font="1" applyBorder="1" applyAlignment="1">
      <alignment horizontal="center" vertical="distributed"/>
    </xf>
    <xf numFmtId="0" fontId="3" fillId="0" borderId="28" xfId="0" applyFont="1" applyBorder="1" applyAlignment="1">
      <alignment horizontal="center" vertical="center"/>
    </xf>
    <xf numFmtId="0" fontId="20" fillId="0" borderId="28" xfId="0" applyFont="1" applyFill="1" applyBorder="1" applyAlignment="1">
      <alignment horizontal="center" wrapText="1"/>
    </xf>
    <xf numFmtId="0" fontId="0" fillId="50" borderId="0" xfId="0" applyFill="1" applyAlignment="1">
      <alignment/>
    </xf>
    <xf numFmtId="0" fontId="2" fillId="50" borderId="0" xfId="0" applyFont="1" applyFill="1" applyBorder="1" applyAlignment="1">
      <alignment horizontal="center"/>
    </xf>
    <xf numFmtId="0" fontId="0" fillId="50" borderId="0" xfId="0" applyFill="1" applyAlignment="1">
      <alignment horizontal="center"/>
    </xf>
    <xf numFmtId="0" fontId="6" fillId="50" borderId="0" xfId="0" applyFont="1" applyFill="1" applyAlignment="1">
      <alignment/>
    </xf>
    <xf numFmtId="0" fontId="3" fillId="39" borderId="30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51" borderId="0" xfId="0" applyFont="1" applyFill="1" applyAlignment="1">
      <alignment/>
    </xf>
    <xf numFmtId="0" fontId="21" fillId="0" borderId="28" xfId="0" applyFont="1" applyBorder="1" applyAlignment="1">
      <alignment/>
    </xf>
    <xf numFmtId="0" fontId="21" fillId="0" borderId="28" xfId="0" applyFont="1" applyBorder="1" applyAlignment="1">
      <alignment horizontal="center"/>
    </xf>
    <xf numFmtId="0" fontId="21" fillId="0" borderId="37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21" fillId="0" borderId="37" xfId="0" applyFont="1" applyBorder="1" applyAlignment="1">
      <alignment/>
    </xf>
    <xf numFmtId="0" fontId="3" fillId="37" borderId="10" xfId="0" applyFont="1" applyFill="1" applyBorder="1" applyAlignment="1">
      <alignment horizontal="center"/>
    </xf>
    <xf numFmtId="0" fontId="0" fillId="38" borderId="28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0" fillId="39" borderId="0" xfId="0" applyFill="1" applyAlignment="1">
      <alignment horizontal="center"/>
    </xf>
    <xf numFmtId="0" fontId="0" fillId="47" borderId="28" xfId="0" applyFill="1" applyBorder="1" applyAlignment="1">
      <alignment horizontal="center"/>
    </xf>
    <xf numFmtId="0" fontId="15" fillId="39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2" fillId="52" borderId="10" xfId="0" applyFont="1" applyFill="1" applyBorder="1" applyAlignment="1">
      <alignment horizontal="center" wrapText="1"/>
    </xf>
    <xf numFmtId="0" fontId="3" fillId="53" borderId="10" xfId="0" applyFont="1" applyFill="1" applyBorder="1" applyAlignment="1">
      <alignment horizontal="center"/>
    </xf>
    <xf numFmtId="0" fontId="3" fillId="48" borderId="10" xfId="0" applyFont="1" applyFill="1" applyBorder="1" applyAlignment="1">
      <alignment horizontal="center"/>
    </xf>
    <xf numFmtId="0" fontId="3" fillId="48" borderId="32" xfId="0" applyFont="1" applyFill="1" applyBorder="1" applyAlignment="1">
      <alignment horizontal="center"/>
    </xf>
    <xf numFmtId="0" fontId="3" fillId="53" borderId="12" xfId="0" applyFont="1" applyFill="1" applyBorder="1" applyAlignment="1">
      <alignment horizontal="center"/>
    </xf>
    <xf numFmtId="0" fontId="3" fillId="53" borderId="23" xfId="0" applyFont="1" applyFill="1" applyBorder="1" applyAlignment="1">
      <alignment horizontal="center"/>
    </xf>
    <xf numFmtId="0" fontId="3" fillId="53" borderId="22" xfId="0" applyFont="1" applyFill="1" applyBorder="1" applyAlignment="1">
      <alignment horizontal="center"/>
    </xf>
    <xf numFmtId="0" fontId="2" fillId="53" borderId="10" xfId="0" applyFont="1" applyFill="1" applyBorder="1" applyAlignment="1">
      <alignment horizontal="center"/>
    </xf>
    <xf numFmtId="0" fontId="3" fillId="48" borderId="0" xfId="0" applyFont="1" applyFill="1" applyBorder="1" applyAlignment="1">
      <alignment horizontal="center"/>
    </xf>
    <xf numFmtId="0" fontId="3" fillId="48" borderId="0" xfId="0" applyFont="1" applyFill="1" applyAlignment="1">
      <alignment horizontal="center"/>
    </xf>
    <xf numFmtId="0" fontId="2" fillId="52" borderId="11" xfId="0" applyFont="1" applyFill="1" applyBorder="1" applyAlignment="1">
      <alignment horizontal="center"/>
    </xf>
    <xf numFmtId="0" fontId="3" fillId="53" borderId="13" xfId="0" applyFont="1" applyFill="1" applyBorder="1" applyAlignment="1">
      <alignment horizontal="center"/>
    </xf>
    <xf numFmtId="0" fontId="0" fillId="48" borderId="28" xfId="0" applyFont="1" applyFill="1" applyBorder="1" applyAlignment="1">
      <alignment horizontal="center"/>
    </xf>
    <xf numFmtId="0" fontId="3" fillId="48" borderId="29" xfId="0" applyFont="1" applyFill="1" applyBorder="1" applyAlignment="1">
      <alignment horizontal="center"/>
    </xf>
    <xf numFmtId="0" fontId="0" fillId="0" borderId="29" xfId="0" applyFont="1" applyBorder="1" applyAlignment="1">
      <alignment horizontal="center" vertical="distributed"/>
    </xf>
    <xf numFmtId="0" fontId="0" fillId="0" borderId="37" xfId="0" applyFont="1" applyBorder="1" applyAlignment="1">
      <alignment horizontal="center" vertical="distributed"/>
    </xf>
    <xf numFmtId="0" fontId="0" fillId="0" borderId="38" xfId="0" applyFont="1" applyBorder="1" applyAlignment="1">
      <alignment horizontal="center" vertical="distributed"/>
    </xf>
    <xf numFmtId="0" fontId="0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Font="1" applyBorder="1" applyAlignment="1">
      <alignment horizontal="center" vertical="justify"/>
    </xf>
    <xf numFmtId="0" fontId="0" fillId="0" borderId="38" xfId="0" applyFont="1" applyBorder="1" applyAlignment="1">
      <alignment horizontal="center" vertical="justify"/>
    </xf>
    <xf numFmtId="0" fontId="3" fillId="36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distributed"/>
    </xf>
    <xf numFmtId="0" fontId="0" fillId="0" borderId="28" xfId="0" applyFont="1" applyBorder="1" applyAlignment="1">
      <alignment horizontal="center" vertical="distributed"/>
    </xf>
    <xf numFmtId="0" fontId="3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0" fillId="39" borderId="30" xfId="0" applyFill="1" applyBorder="1" applyAlignment="1">
      <alignment horizontal="center"/>
    </xf>
    <xf numFmtId="0" fontId="9" fillId="33" borderId="39" xfId="0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4" fillId="47" borderId="4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36" borderId="32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14" fillId="47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C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17</xdr:row>
      <xdr:rowOff>161925</xdr:rowOff>
    </xdr:from>
    <xdr:to>
      <xdr:col>11</xdr:col>
      <xdr:colOff>514350</xdr:colOff>
      <xdr:row>24</xdr:row>
      <xdr:rowOff>133350</xdr:rowOff>
    </xdr:to>
    <xdr:pic>
      <xdr:nvPicPr>
        <xdr:cNvPr id="1" name="Picture 26" descr="IMG_20171208_144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3238500"/>
          <a:ext cx="12573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723900</xdr:colOff>
      <xdr:row>22</xdr:row>
      <xdr:rowOff>85725</xdr:rowOff>
    </xdr:from>
    <xdr:to>
      <xdr:col>10</xdr:col>
      <xdr:colOff>342900</xdr:colOff>
      <xdr:row>30</xdr:row>
      <xdr:rowOff>19050</xdr:rowOff>
    </xdr:to>
    <xdr:pic>
      <xdr:nvPicPr>
        <xdr:cNvPr id="2" name="Picture 27" descr="IMG_20171208_1448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4067175"/>
          <a:ext cx="11144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27</xdr:row>
      <xdr:rowOff>85725</xdr:rowOff>
    </xdr:from>
    <xdr:to>
      <xdr:col>11</xdr:col>
      <xdr:colOff>581025</xdr:colOff>
      <xdr:row>32</xdr:row>
      <xdr:rowOff>133350</xdr:rowOff>
    </xdr:to>
    <xdr:pic>
      <xdr:nvPicPr>
        <xdr:cNvPr id="3" name="Picture 29" descr="IMG_20171208_1447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00850" y="4972050"/>
          <a:ext cx="962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O540"/>
  <sheetViews>
    <sheetView tabSelected="1" zoomScalePageLayoutView="0" workbookViewId="0" topLeftCell="A1">
      <pane ySplit="4" topLeftCell="A170" activePane="bottomLeft" state="frozen"/>
      <selection pane="topLeft" activeCell="B1" sqref="B1"/>
      <selection pane="bottomLeft" activeCell="N174" sqref="N174"/>
    </sheetView>
  </sheetViews>
  <sheetFormatPr defaultColWidth="9.00390625" defaultRowHeight="14.25" customHeight="1"/>
  <cols>
    <col min="1" max="1" width="9.375" style="1" customWidth="1"/>
    <col min="2" max="2" width="23.25390625" style="58" customWidth="1"/>
    <col min="3" max="3" width="7.75390625" style="147" customWidth="1"/>
    <col min="4" max="4" width="7.375" style="0" customWidth="1"/>
    <col min="5" max="6" width="7.375" style="2" customWidth="1"/>
    <col min="7" max="7" width="7.375" style="0" customWidth="1"/>
    <col min="8" max="8" width="9.75390625" style="75" customWidth="1"/>
    <col min="9" max="9" width="4.875" style="0" customWidth="1"/>
    <col min="10" max="10" width="5.00390625" style="0" customWidth="1"/>
    <col min="11" max="11" width="4.75390625" style="2" customWidth="1"/>
  </cols>
  <sheetData>
    <row r="1" spans="1:9" ht="14.25" customHeight="1">
      <c r="A1" s="3" t="s">
        <v>0</v>
      </c>
      <c r="B1" s="133"/>
      <c r="C1" s="181"/>
      <c r="D1" s="181"/>
      <c r="E1" s="177"/>
      <c r="F1" s="177"/>
      <c r="G1" s="177"/>
      <c r="I1" s="4"/>
    </row>
    <row r="2" spans="1:9" ht="14.25" customHeight="1">
      <c r="A2" s="5" t="s">
        <v>1</v>
      </c>
      <c r="B2" s="136" t="s">
        <v>292</v>
      </c>
      <c r="C2" s="181"/>
      <c r="D2" s="181"/>
      <c r="E2" s="177"/>
      <c r="F2" s="177"/>
      <c r="G2" s="177"/>
      <c r="H2" s="82">
        <v>1</v>
      </c>
      <c r="I2" s="4"/>
    </row>
    <row r="3" spans="1:14" ht="14.25" customHeight="1">
      <c r="A3" s="5"/>
      <c r="B3" s="133" t="s">
        <v>293</v>
      </c>
      <c r="C3" s="176"/>
      <c r="D3" s="176"/>
      <c r="E3" s="177"/>
      <c r="F3" s="177"/>
      <c r="G3" s="177"/>
      <c r="H3" s="75">
        <f>H442+H537</f>
        <v>0</v>
      </c>
      <c r="I3" s="137" t="s">
        <v>92</v>
      </c>
      <c r="J3" s="13"/>
      <c r="K3" s="14"/>
      <c r="L3" s="13"/>
      <c r="M3" s="13"/>
      <c r="N3" s="13"/>
    </row>
    <row r="4" spans="1:10" ht="14.25" customHeight="1">
      <c r="A4" s="6" t="s">
        <v>2</v>
      </c>
      <c r="B4" s="52" t="s">
        <v>3</v>
      </c>
      <c r="C4" s="138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6" t="s">
        <v>9</v>
      </c>
      <c r="J4" s="8"/>
    </row>
    <row r="5" spans="1:15" ht="14.25" customHeight="1">
      <c r="A5" s="6"/>
      <c r="B5" s="53" t="s">
        <v>10</v>
      </c>
      <c r="C5" s="139"/>
      <c r="D5" s="10"/>
      <c r="E5" s="9"/>
      <c r="F5" s="9"/>
      <c r="G5" s="9"/>
      <c r="H5" s="77">
        <f>H6</f>
        <v>0</v>
      </c>
      <c r="I5" s="112" t="s">
        <v>95</v>
      </c>
      <c r="J5" s="113"/>
      <c r="K5" s="114"/>
      <c r="L5" s="112"/>
      <c r="M5" s="112"/>
      <c r="N5" s="112"/>
      <c r="O5" s="112"/>
    </row>
    <row r="6" spans="1:15" ht="14.25" customHeight="1">
      <c r="A6" s="6"/>
      <c r="B6" s="54" t="s">
        <v>14</v>
      </c>
      <c r="C6" s="140">
        <v>250</v>
      </c>
      <c r="D6" s="175"/>
      <c r="E6" s="175"/>
      <c r="F6" s="175"/>
      <c r="G6" s="175"/>
      <c r="H6" s="78">
        <f>(D6+E6+F6+G6)*C6</f>
        <v>0</v>
      </c>
      <c r="I6" s="112" t="s">
        <v>96</v>
      </c>
      <c r="J6" s="113"/>
      <c r="K6" s="114"/>
      <c r="L6" s="112"/>
      <c r="M6" s="112"/>
      <c r="N6" s="112"/>
      <c r="O6" s="112"/>
    </row>
    <row r="7" spans="1:15" ht="14.25" customHeight="1">
      <c r="A7" s="6"/>
      <c r="B7" s="54" t="s">
        <v>13</v>
      </c>
      <c r="C7" s="140">
        <v>200</v>
      </c>
      <c r="D7" s="92"/>
      <c r="E7" s="93"/>
      <c r="F7" s="93"/>
      <c r="G7" s="94"/>
      <c r="H7" s="78">
        <f>(D7+E7+F7+G7)*C7</f>
        <v>0</v>
      </c>
      <c r="I7" s="115" t="s">
        <v>291</v>
      </c>
      <c r="J7" s="113"/>
      <c r="K7" s="114"/>
      <c r="L7" s="112"/>
      <c r="M7" s="112"/>
      <c r="N7" s="112"/>
      <c r="O7" s="112"/>
    </row>
    <row r="8" spans="1:15" ht="14.25" customHeight="1">
      <c r="A8" s="8" t="s">
        <v>11</v>
      </c>
      <c r="B8" s="53" t="s">
        <v>12</v>
      </c>
      <c r="C8" s="139"/>
      <c r="D8" s="178"/>
      <c r="E8" s="179"/>
      <c r="F8" s="179"/>
      <c r="G8" s="180"/>
      <c r="H8" s="77">
        <f>SUM(H9:H9)</f>
        <v>0</v>
      </c>
      <c r="I8" s="115" t="s">
        <v>132</v>
      </c>
      <c r="J8" s="113"/>
      <c r="K8" s="114"/>
      <c r="L8" s="112"/>
      <c r="M8" s="112"/>
      <c r="N8" s="112"/>
      <c r="O8" s="112"/>
    </row>
    <row r="9" spans="1:12" ht="14.25" customHeight="1">
      <c r="A9" s="8"/>
      <c r="B9" s="54" t="s">
        <v>14</v>
      </c>
      <c r="C9" s="140">
        <v>150</v>
      </c>
      <c r="D9" s="175"/>
      <c r="E9" s="175"/>
      <c r="F9" s="175"/>
      <c r="G9" s="175"/>
      <c r="H9" s="78">
        <f>(D9+E9+F9+G9)*C9</f>
        <v>0</v>
      </c>
      <c r="J9" s="13"/>
      <c r="K9" s="14"/>
      <c r="L9" s="13"/>
    </row>
    <row r="10" spans="1:12" ht="14.25" customHeight="1">
      <c r="A10" s="8"/>
      <c r="B10" s="53" t="s">
        <v>15</v>
      </c>
      <c r="C10" s="139"/>
      <c r="D10" s="164"/>
      <c r="E10" s="164"/>
      <c r="F10" s="164"/>
      <c r="G10" s="164"/>
      <c r="H10" s="77">
        <f>SUM(H11:H12)</f>
        <v>0</v>
      </c>
      <c r="J10" s="13"/>
      <c r="K10" s="14"/>
      <c r="L10" s="13"/>
    </row>
    <row r="11" spans="1:12" ht="14.25" customHeight="1">
      <c r="A11" s="8"/>
      <c r="B11" s="55" t="s">
        <v>16</v>
      </c>
      <c r="C11" s="140">
        <v>280</v>
      </c>
      <c r="D11" s="169"/>
      <c r="E11" s="169"/>
      <c r="F11" s="169"/>
      <c r="G11" s="169"/>
      <c r="H11" s="78">
        <f>(D11+E11+F11+G11)*C11</f>
        <v>0</v>
      </c>
      <c r="J11" s="13"/>
      <c r="K11" s="14"/>
      <c r="L11" s="13"/>
    </row>
    <row r="12" spans="1:12" ht="14.25" customHeight="1">
      <c r="A12" s="8"/>
      <c r="B12" s="55" t="s">
        <v>14</v>
      </c>
      <c r="C12" s="140">
        <v>380</v>
      </c>
      <c r="D12" s="169"/>
      <c r="E12" s="169"/>
      <c r="F12" s="169"/>
      <c r="G12" s="169"/>
      <c r="H12" s="78">
        <f>(D12+E12+F12+G12)*C12</f>
        <v>0</v>
      </c>
      <c r="J12" s="13"/>
      <c r="K12" s="14"/>
      <c r="L12" s="13"/>
    </row>
    <row r="13" spans="1:12" ht="14.25" customHeight="1">
      <c r="A13" s="8"/>
      <c r="B13" s="53" t="s">
        <v>17</v>
      </c>
      <c r="C13" s="139"/>
      <c r="D13" s="164"/>
      <c r="E13" s="164"/>
      <c r="F13" s="164"/>
      <c r="G13" s="164"/>
      <c r="H13" s="77">
        <f>SUM(H14:H14)</f>
        <v>0</v>
      </c>
      <c r="J13" s="13"/>
      <c r="K13" s="14"/>
      <c r="L13" s="13"/>
    </row>
    <row r="14" spans="1:12" ht="14.25" customHeight="1">
      <c r="A14" s="8"/>
      <c r="B14" s="55" t="s">
        <v>13</v>
      </c>
      <c r="C14" s="140">
        <v>380</v>
      </c>
      <c r="D14" s="169"/>
      <c r="E14" s="169"/>
      <c r="F14" s="169"/>
      <c r="G14" s="169"/>
      <c r="H14" s="78">
        <f>(D14+E14+F14+G14)*C14</f>
        <v>0</v>
      </c>
      <c r="J14" s="13"/>
      <c r="K14" s="14"/>
      <c r="L14" s="13"/>
    </row>
    <row r="15" spans="1:12" ht="14.25" customHeight="1">
      <c r="A15" s="8"/>
      <c r="B15" s="53" t="s">
        <v>18</v>
      </c>
      <c r="C15" s="139"/>
      <c r="D15" s="164"/>
      <c r="E15" s="164"/>
      <c r="F15" s="164"/>
      <c r="G15" s="164"/>
      <c r="H15" s="77">
        <f>SUM(H16:H16)</f>
        <v>0</v>
      </c>
      <c r="I15" t="s">
        <v>98</v>
      </c>
      <c r="J15" s="13"/>
      <c r="K15" s="14"/>
      <c r="L15" s="13"/>
    </row>
    <row r="16" spans="1:12" ht="14.25" customHeight="1">
      <c r="A16" s="8"/>
      <c r="B16" s="55" t="s">
        <v>13</v>
      </c>
      <c r="C16" s="140">
        <v>580</v>
      </c>
      <c r="D16" s="169"/>
      <c r="E16" s="169"/>
      <c r="F16" s="169"/>
      <c r="G16" s="169"/>
      <c r="H16" s="78">
        <f>(D16+E16+F16+G16)*C16</f>
        <v>0</v>
      </c>
      <c r="J16" s="13"/>
      <c r="K16" s="14"/>
      <c r="L16" s="13"/>
    </row>
    <row r="17" spans="1:12" ht="14.25" customHeight="1">
      <c r="A17" s="8"/>
      <c r="B17" s="53" t="s">
        <v>19</v>
      </c>
      <c r="C17" s="139"/>
      <c r="D17" s="164"/>
      <c r="E17" s="164"/>
      <c r="F17" s="164"/>
      <c r="G17" s="164"/>
      <c r="H17" s="77">
        <f>SUM(H18)</f>
        <v>0</v>
      </c>
      <c r="I17" t="s">
        <v>97</v>
      </c>
      <c r="J17" s="13"/>
      <c r="K17" s="14"/>
      <c r="L17" s="13"/>
    </row>
    <row r="18" spans="1:12" ht="14.25" customHeight="1">
      <c r="A18" s="8"/>
      <c r="B18" s="55" t="s">
        <v>20</v>
      </c>
      <c r="C18" s="140">
        <v>380</v>
      </c>
      <c r="D18" s="169"/>
      <c r="E18" s="169"/>
      <c r="F18" s="169"/>
      <c r="G18" s="169"/>
      <c r="H18" s="78">
        <f>(D18+E18+F18+G18)*C18</f>
        <v>0</v>
      </c>
      <c r="J18" s="13"/>
      <c r="K18" s="14"/>
      <c r="L18" s="13"/>
    </row>
    <row r="19" spans="1:10" ht="14.25" customHeight="1">
      <c r="A19" s="8" t="s">
        <v>11</v>
      </c>
      <c r="B19" s="53" t="s">
        <v>122</v>
      </c>
      <c r="C19" s="139"/>
      <c r="D19" s="164"/>
      <c r="E19" s="164"/>
      <c r="F19" s="164"/>
      <c r="G19" s="164"/>
      <c r="H19" s="77">
        <f>SUM(H20:H24)</f>
        <v>0</v>
      </c>
      <c r="J19" s="8"/>
    </row>
    <row r="20" spans="1:10" ht="14.25" customHeight="1">
      <c r="A20" s="8"/>
      <c r="B20" s="54" t="s">
        <v>43</v>
      </c>
      <c r="C20" s="140">
        <v>180</v>
      </c>
      <c r="D20" s="165"/>
      <c r="E20" s="165"/>
      <c r="F20" s="165"/>
      <c r="G20" s="165"/>
      <c r="H20" s="78">
        <f>(D20+E20+F20+G20)*C20</f>
        <v>0</v>
      </c>
      <c r="J20" s="8"/>
    </row>
    <row r="21" spans="1:10" ht="14.25" customHeight="1">
      <c r="A21" s="8"/>
      <c r="B21" s="54" t="s">
        <v>23</v>
      </c>
      <c r="C21" s="140">
        <v>180</v>
      </c>
      <c r="D21" s="165"/>
      <c r="E21" s="165"/>
      <c r="F21" s="165"/>
      <c r="G21" s="165"/>
      <c r="H21" s="78">
        <f>(D21+E21+F21+G21)*C21</f>
        <v>0</v>
      </c>
      <c r="J21" s="8"/>
    </row>
    <row r="22" spans="1:10" ht="14.25" customHeight="1">
      <c r="A22" s="8"/>
      <c r="B22" s="54" t="s">
        <v>21</v>
      </c>
      <c r="C22" s="140">
        <v>180</v>
      </c>
      <c r="D22" s="165"/>
      <c r="E22" s="165"/>
      <c r="F22" s="165"/>
      <c r="G22" s="165"/>
      <c r="H22" s="78">
        <f>(D22+E22+F22+G22)*C22</f>
        <v>0</v>
      </c>
      <c r="J22" s="8"/>
    </row>
    <row r="23" spans="1:10" ht="14.25" customHeight="1">
      <c r="A23" s="8"/>
      <c r="B23" s="55" t="s">
        <v>49</v>
      </c>
      <c r="C23" s="140">
        <v>180</v>
      </c>
      <c r="D23" s="175"/>
      <c r="E23" s="175"/>
      <c r="F23" s="175"/>
      <c r="G23" s="175"/>
      <c r="H23" s="78">
        <f>(D23+E23+F23+G23)*C23</f>
        <v>0</v>
      </c>
      <c r="J23" s="8"/>
    </row>
    <row r="24" spans="1:10" ht="14.25" customHeight="1">
      <c r="A24" s="8"/>
      <c r="B24" s="55" t="s">
        <v>22</v>
      </c>
      <c r="C24" s="140">
        <v>180</v>
      </c>
      <c r="D24" s="175"/>
      <c r="E24" s="175"/>
      <c r="F24" s="175"/>
      <c r="G24" s="175"/>
      <c r="H24" s="78">
        <f>(D24+E24+F24+G24)*C24</f>
        <v>0</v>
      </c>
      <c r="J24" s="8"/>
    </row>
    <row r="25" spans="1:10" ht="14.25" customHeight="1">
      <c r="A25" s="8"/>
      <c r="B25" s="53" t="s">
        <v>123</v>
      </c>
      <c r="C25" s="139"/>
      <c r="D25" s="164"/>
      <c r="E25" s="164"/>
      <c r="F25" s="164"/>
      <c r="G25" s="164"/>
      <c r="H25" s="77">
        <f>SUM(H26:H28)</f>
        <v>0</v>
      </c>
      <c r="J25" s="8"/>
    </row>
    <row r="26" spans="1:10" ht="14.25" customHeight="1">
      <c r="A26" s="8"/>
      <c r="B26" s="54" t="s">
        <v>13</v>
      </c>
      <c r="C26" s="140">
        <v>50</v>
      </c>
      <c r="D26" s="165"/>
      <c r="E26" s="165"/>
      <c r="F26" s="165"/>
      <c r="G26" s="165"/>
      <c r="H26" s="78">
        <f>(D26+E26+F26+G26)*C26</f>
        <v>0</v>
      </c>
      <c r="J26" s="8"/>
    </row>
    <row r="27" spans="1:10" ht="14.25" customHeight="1">
      <c r="A27" s="8"/>
      <c r="B27" s="54" t="s">
        <v>124</v>
      </c>
      <c r="C27" s="140">
        <v>50</v>
      </c>
      <c r="D27" s="165"/>
      <c r="E27" s="165"/>
      <c r="F27" s="165"/>
      <c r="G27" s="165"/>
      <c r="H27" s="78">
        <f>(D27+E27+F27+G27)*C27</f>
        <v>0</v>
      </c>
      <c r="J27" s="8"/>
    </row>
    <row r="28" spans="1:10" ht="14.25" customHeight="1">
      <c r="A28" s="8"/>
      <c r="B28" s="54" t="s">
        <v>23</v>
      </c>
      <c r="C28" s="140">
        <v>50</v>
      </c>
      <c r="D28" s="165"/>
      <c r="E28" s="165"/>
      <c r="F28" s="165"/>
      <c r="G28" s="165"/>
      <c r="H28" s="78">
        <f>(D28+E28+F28+G28)*C28</f>
        <v>0</v>
      </c>
      <c r="J28" s="8"/>
    </row>
    <row r="29" spans="1:10" ht="14.25" customHeight="1">
      <c r="A29" s="8"/>
      <c r="B29" s="53" t="s">
        <v>125</v>
      </c>
      <c r="C29" s="139"/>
      <c r="D29" s="164"/>
      <c r="E29" s="164"/>
      <c r="F29" s="164"/>
      <c r="G29" s="164"/>
      <c r="H29" s="77">
        <f>H30</f>
        <v>0</v>
      </c>
      <c r="J29" s="8"/>
    </row>
    <row r="30" spans="1:10" ht="14.25" customHeight="1">
      <c r="A30" s="8"/>
      <c r="B30" s="54" t="s">
        <v>13</v>
      </c>
      <c r="C30" s="140">
        <v>50</v>
      </c>
      <c r="D30" s="165"/>
      <c r="E30" s="165"/>
      <c r="F30" s="165"/>
      <c r="G30" s="165"/>
      <c r="H30" s="78">
        <f>(D30+E30+F30+G30)*C30</f>
        <v>0</v>
      </c>
      <c r="J30" s="8"/>
    </row>
    <row r="31" spans="1:10" ht="14.25" customHeight="1">
      <c r="A31" s="8" t="s">
        <v>11</v>
      </c>
      <c r="B31" s="53"/>
      <c r="C31" s="139"/>
      <c r="D31" s="164"/>
      <c r="E31" s="164"/>
      <c r="F31" s="164"/>
      <c r="G31" s="164"/>
      <c r="H31" s="77">
        <f>SUM(H32:H32)</f>
        <v>0</v>
      </c>
      <c r="J31" s="8"/>
    </row>
    <row r="32" spans="1:10" ht="14.25" customHeight="1">
      <c r="A32" s="8"/>
      <c r="B32" s="55" t="s">
        <v>99</v>
      </c>
      <c r="C32" s="141">
        <v>270</v>
      </c>
      <c r="D32" s="172"/>
      <c r="E32" s="173"/>
      <c r="F32" s="173"/>
      <c r="G32" s="174"/>
      <c r="H32" s="78">
        <f>(D32+E32+F32+G32)*C32</f>
        <v>0</v>
      </c>
      <c r="I32" s="16"/>
      <c r="J32" s="8"/>
    </row>
    <row r="33" spans="1:10" ht="14.25" customHeight="1">
      <c r="A33" s="8"/>
      <c r="B33" s="44" t="s">
        <v>76</v>
      </c>
      <c r="C33" s="142"/>
      <c r="D33" s="25"/>
      <c r="E33" s="25"/>
      <c r="F33" s="25"/>
      <c r="G33" s="25"/>
      <c r="H33" s="77">
        <f>SUM(H34:H37)</f>
        <v>0</v>
      </c>
      <c r="J33" s="8"/>
    </row>
    <row r="34" spans="1:10" ht="14.25" customHeight="1">
      <c r="A34" s="8"/>
      <c r="B34" s="45" t="s">
        <v>23</v>
      </c>
      <c r="C34" s="140">
        <v>380</v>
      </c>
      <c r="D34" s="59"/>
      <c r="E34" s="59"/>
      <c r="F34" s="59"/>
      <c r="G34" s="60"/>
      <c r="H34" s="78">
        <f>(D34+E34+F34+G34)*C34</f>
        <v>0</v>
      </c>
      <c r="J34" s="8"/>
    </row>
    <row r="35" spans="1:10" ht="14.25" customHeight="1">
      <c r="A35" s="8"/>
      <c r="B35" s="47" t="s">
        <v>50</v>
      </c>
      <c r="C35" s="140">
        <v>380</v>
      </c>
      <c r="D35" s="59"/>
      <c r="E35" s="59"/>
      <c r="F35" s="59"/>
      <c r="G35" s="60"/>
      <c r="H35" s="78">
        <f>(D35+E35+F35+G35)*C35</f>
        <v>0</v>
      </c>
      <c r="J35" s="8"/>
    </row>
    <row r="36" spans="1:10" ht="14.25" customHeight="1">
      <c r="A36" s="8"/>
      <c r="B36" s="47" t="s">
        <v>22</v>
      </c>
      <c r="C36" s="140">
        <v>380</v>
      </c>
      <c r="D36" s="60"/>
      <c r="E36" s="59"/>
      <c r="F36" s="59"/>
      <c r="G36" s="60"/>
      <c r="H36" s="78">
        <f>(D36+E36+F36+G36)*C36</f>
        <v>0</v>
      </c>
      <c r="J36" s="8"/>
    </row>
    <row r="37" spans="1:10" ht="14.25" customHeight="1">
      <c r="A37" s="8"/>
      <c r="B37" s="47" t="s">
        <v>13</v>
      </c>
      <c r="C37" s="140">
        <v>380</v>
      </c>
      <c r="D37" s="60"/>
      <c r="E37" s="59"/>
      <c r="F37" s="59"/>
      <c r="G37" s="59"/>
      <c r="H37" s="78">
        <f>(D37+E37+F37+G37)*C37</f>
        <v>0</v>
      </c>
      <c r="J37" s="8"/>
    </row>
    <row r="38" spans="1:10" ht="14.25" customHeight="1">
      <c r="A38" s="8"/>
      <c r="B38" s="66" t="s">
        <v>77</v>
      </c>
      <c r="C38" s="142"/>
      <c r="D38" s="67"/>
      <c r="E38" s="67"/>
      <c r="F38" s="67"/>
      <c r="G38" s="67"/>
      <c r="H38" s="79">
        <f>SUM(H39:H41)</f>
        <v>0</v>
      </c>
      <c r="J38" s="8"/>
    </row>
    <row r="39" spans="1:10" ht="14.25" customHeight="1">
      <c r="A39" s="8"/>
      <c r="B39" s="47" t="s">
        <v>60</v>
      </c>
      <c r="C39" s="140">
        <v>380</v>
      </c>
      <c r="D39" s="68"/>
      <c r="E39" s="68"/>
      <c r="F39" s="95"/>
      <c r="G39" s="95"/>
      <c r="H39" s="78">
        <f>(D39+E39+F39+G39)*C39</f>
        <v>0</v>
      </c>
      <c r="J39" s="8"/>
    </row>
    <row r="40" spans="1:10" ht="14.25" customHeight="1">
      <c r="A40" s="8"/>
      <c r="B40" s="47" t="s">
        <v>32</v>
      </c>
      <c r="C40" s="140">
        <v>380</v>
      </c>
      <c r="D40" s="95"/>
      <c r="E40" s="68"/>
      <c r="F40" s="95"/>
      <c r="G40" s="68"/>
      <c r="H40" s="78">
        <f>(D40+E40+F40+G40)*C40</f>
        <v>0</v>
      </c>
      <c r="J40" s="8"/>
    </row>
    <row r="41" spans="1:10" ht="14.25" customHeight="1">
      <c r="A41" s="8"/>
      <c r="B41" s="47" t="s">
        <v>20</v>
      </c>
      <c r="C41" s="140">
        <v>380</v>
      </c>
      <c r="D41" s="68"/>
      <c r="E41" s="95"/>
      <c r="F41" s="95"/>
      <c r="G41" s="95"/>
      <c r="H41" s="78">
        <f>(D41+E41+F41+G41)*C41</f>
        <v>0</v>
      </c>
      <c r="J41" s="8"/>
    </row>
    <row r="42" spans="1:10" ht="14.25" customHeight="1">
      <c r="A42" s="8"/>
      <c r="B42" s="66" t="s">
        <v>78</v>
      </c>
      <c r="C42" s="142"/>
      <c r="D42" s="67"/>
      <c r="E42" s="67"/>
      <c r="F42" s="67"/>
      <c r="G42" s="67"/>
      <c r="H42" s="79">
        <f>SUM(H43:H44)</f>
        <v>0</v>
      </c>
      <c r="J42" s="8"/>
    </row>
    <row r="43" spans="1:10" ht="14.25" customHeight="1">
      <c r="A43" s="8"/>
      <c r="B43" s="47" t="s">
        <v>60</v>
      </c>
      <c r="C43" s="140">
        <v>380</v>
      </c>
      <c r="D43" s="60"/>
      <c r="E43" s="59"/>
      <c r="F43" s="59"/>
      <c r="G43" s="59"/>
      <c r="H43" s="78">
        <f>(D43+E43+F43+G43)*C43</f>
        <v>0</v>
      </c>
      <c r="J43" s="8"/>
    </row>
    <row r="44" spans="1:10" ht="14.25" customHeight="1" thickBot="1">
      <c r="A44" s="8"/>
      <c r="B44" s="47" t="s">
        <v>82</v>
      </c>
      <c r="C44" s="140">
        <v>380</v>
      </c>
      <c r="D44" s="95"/>
      <c r="E44" s="96"/>
      <c r="F44" s="95"/>
      <c r="G44" s="95"/>
      <c r="H44" s="78">
        <f>(D44+E44+F44+G44)*C44</f>
        <v>0</v>
      </c>
      <c r="J44" s="8"/>
    </row>
    <row r="45" spans="1:10" ht="14.25" customHeight="1" thickBot="1">
      <c r="A45" s="8"/>
      <c r="B45" s="64" t="s">
        <v>80</v>
      </c>
      <c r="C45" s="143"/>
      <c r="D45" s="65"/>
      <c r="E45" s="65"/>
      <c r="F45" s="65"/>
      <c r="G45" s="65"/>
      <c r="H45" s="79">
        <f>SUM(H46:H47)</f>
        <v>0</v>
      </c>
      <c r="J45" s="8"/>
    </row>
    <row r="46" spans="1:10" ht="14.25" customHeight="1">
      <c r="A46" s="8"/>
      <c r="B46" s="45" t="s">
        <v>24</v>
      </c>
      <c r="C46" s="140">
        <v>410</v>
      </c>
      <c r="D46" s="60"/>
      <c r="E46" s="60"/>
      <c r="F46" s="59"/>
      <c r="G46" s="59"/>
      <c r="H46" s="78">
        <f>(D46+E46+F46+G46)*C46</f>
        <v>0</v>
      </c>
      <c r="J46" s="8"/>
    </row>
    <row r="47" spans="1:10" ht="14.25" customHeight="1">
      <c r="A47" s="8"/>
      <c r="B47" s="45" t="s">
        <v>29</v>
      </c>
      <c r="C47" s="140">
        <v>410</v>
      </c>
      <c r="D47" s="60"/>
      <c r="E47" s="60"/>
      <c r="F47" s="60"/>
      <c r="G47" s="59"/>
      <c r="H47" s="78">
        <f>(D47+E47+F47+G47)*C47</f>
        <v>0</v>
      </c>
      <c r="J47" s="8"/>
    </row>
    <row r="48" spans="1:10" ht="14.25" customHeight="1" thickBot="1">
      <c r="A48" s="8"/>
      <c r="B48" s="63" t="s">
        <v>81</v>
      </c>
      <c r="C48" s="144"/>
      <c r="D48" s="62"/>
      <c r="E48" s="62"/>
      <c r="F48" s="62"/>
      <c r="G48" s="62"/>
      <c r="H48" s="79">
        <f>SUM(H49:H53)</f>
        <v>0</v>
      </c>
      <c r="J48" s="8"/>
    </row>
    <row r="49" spans="1:10" ht="14.25" customHeight="1">
      <c r="A49" s="8"/>
      <c r="B49" s="47" t="s">
        <v>29</v>
      </c>
      <c r="C49" s="140">
        <v>410</v>
      </c>
      <c r="D49" s="69"/>
      <c r="E49" s="59"/>
      <c r="F49" s="59"/>
      <c r="G49" s="59"/>
      <c r="H49" s="78">
        <f>(D49+E49+F49+G49)*C49</f>
        <v>0</v>
      </c>
      <c r="J49" s="8"/>
    </row>
    <row r="50" spans="1:10" ht="14.25" customHeight="1">
      <c r="A50" s="8"/>
      <c r="B50" s="70" t="s">
        <v>30</v>
      </c>
      <c r="C50" s="140">
        <v>410</v>
      </c>
      <c r="D50" s="60"/>
      <c r="E50" s="60"/>
      <c r="F50" s="60"/>
      <c r="G50" s="59"/>
      <c r="H50" s="78">
        <f>(D50+E50+F50+G50)*C50</f>
        <v>0</v>
      </c>
      <c r="J50" s="8"/>
    </row>
    <row r="51" spans="1:10" ht="14.25" customHeight="1">
      <c r="A51" s="8"/>
      <c r="B51" s="71" t="s">
        <v>82</v>
      </c>
      <c r="C51" s="140">
        <v>410</v>
      </c>
      <c r="D51" s="60"/>
      <c r="E51" s="59"/>
      <c r="F51" s="59"/>
      <c r="G51" s="60"/>
      <c r="H51" s="78">
        <f>(D51+E51+F51+G51)*C51</f>
        <v>0</v>
      </c>
      <c r="J51" s="8"/>
    </row>
    <row r="52" spans="1:10" ht="14.25" customHeight="1">
      <c r="A52" s="8"/>
      <c r="B52" s="71" t="s">
        <v>23</v>
      </c>
      <c r="C52" s="140">
        <v>410</v>
      </c>
      <c r="D52" s="60"/>
      <c r="E52" s="60"/>
      <c r="F52" s="59"/>
      <c r="G52" s="59"/>
      <c r="H52" s="78">
        <f>(D52+E52+F52+G52)*C52</f>
        <v>0</v>
      </c>
      <c r="J52" s="8"/>
    </row>
    <row r="53" spans="1:10" ht="14.25" customHeight="1">
      <c r="A53" s="8"/>
      <c r="B53" s="72" t="s">
        <v>83</v>
      </c>
      <c r="C53" s="140">
        <v>410</v>
      </c>
      <c r="D53" s="60"/>
      <c r="E53" s="59"/>
      <c r="F53" s="60"/>
      <c r="G53" s="59"/>
      <c r="H53" s="78">
        <f>(D53+E53+F53+G53)*C53</f>
        <v>0</v>
      </c>
      <c r="J53" s="8"/>
    </row>
    <row r="54" spans="1:10" ht="14.25" customHeight="1">
      <c r="A54" s="8"/>
      <c r="B54" s="61" t="s">
        <v>85</v>
      </c>
      <c r="C54" s="139"/>
      <c r="D54" s="62"/>
      <c r="E54" s="62"/>
      <c r="F54" s="62"/>
      <c r="G54" s="62"/>
      <c r="H54" s="79">
        <f>SUM(H55:H55)</f>
        <v>0</v>
      </c>
      <c r="J54" s="8"/>
    </row>
    <row r="55" spans="1:10" ht="14.25" customHeight="1">
      <c r="A55" s="8"/>
      <c r="B55" s="45" t="s">
        <v>14</v>
      </c>
      <c r="C55" s="140">
        <v>570</v>
      </c>
      <c r="D55" s="59"/>
      <c r="E55" s="59"/>
      <c r="F55" s="59"/>
      <c r="G55" s="60"/>
      <c r="H55" s="78">
        <f>(D55+E55+F55+G55)*C55</f>
        <v>0</v>
      </c>
      <c r="J55" s="8"/>
    </row>
    <row r="56" spans="1:10" ht="14.25" customHeight="1">
      <c r="A56" s="8" t="s">
        <v>25</v>
      </c>
      <c r="B56" s="53">
        <v>1001</v>
      </c>
      <c r="C56" s="139"/>
      <c r="D56" s="164" t="s">
        <v>67</v>
      </c>
      <c r="E56" s="164"/>
      <c r="F56" s="164" t="s">
        <v>68</v>
      </c>
      <c r="G56" s="164"/>
      <c r="H56" s="77">
        <f>SUM(H57:H57)</f>
        <v>0</v>
      </c>
      <c r="J56" s="8"/>
    </row>
    <row r="57" spans="1:10" ht="14.25" customHeight="1">
      <c r="A57" s="8"/>
      <c r="B57" s="55" t="s">
        <v>26</v>
      </c>
      <c r="C57" s="140">
        <v>300</v>
      </c>
      <c r="D57" s="184"/>
      <c r="E57" s="185"/>
      <c r="F57" s="170"/>
      <c r="G57" s="171"/>
      <c r="H57" s="78">
        <f>(D57+E57+F57+G57)*C57</f>
        <v>0</v>
      </c>
      <c r="I57" s="13"/>
      <c r="J57" s="8"/>
    </row>
    <row r="58" spans="1:10" ht="14.25" customHeight="1">
      <c r="A58" s="8" t="s">
        <v>27</v>
      </c>
      <c r="B58" s="53">
        <v>1002</v>
      </c>
      <c r="C58" s="139"/>
      <c r="D58" s="10"/>
      <c r="E58" s="9"/>
      <c r="F58" s="9"/>
      <c r="G58" s="9"/>
      <c r="H58" s="77">
        <f>SUM(H59:H61)</f>
        <v>0</v>
      </c>
      <c r="J58" s="8"/>
    </row>
    <row r="59" spans="1:10" ht="14.25" customHeight="1">
      <c r="A59" s="8"/>
      <c r="B59" s="54" t="s">
        <v>14</v>
      </c>
      <c r="C59" s="140">
        <v>440</v>
      </c>
      <c r="D59" s="11"/>
      <c r="E59" s="38"/>
      <c r="F59" s="15"/>
      <c r="G59" s="12"/>
      <c r="H59" s="78">
        <f>(D59+E59+F59+G59)*C59</f>
        <v>0</v>
      </c>
      <c r="J59" s="8"/>
    </row>
    <row r="60" spans="1:10" ht="14.25" customHeight="1">
      <c r="A60" s="8"/>
      <c r="B60" s="54" t="s">
        <v>30</v>
      </c>
      <c r="C60" s="140">
        <v>440</v>
      </c>
      <c r="D60" s="11"/>
      <c r="E60" s="15"/>
      <c r="F60" s="15"/>
      <c r="G60" s="12"/>
      <c r="H60" s="78">
        <f>(D60+E60+F60+G60)*C60</f>
        <v>0</v>
      </c>
      <c r="J60" s="8"/>
    </row>
    <row r="61" spans="1:10" ht="14.25" customHeight="1">
      <c r="A61" s="8"/>
      <c r="B61" s="54" t="s">
        <v>20</v>
      </c>
      <c r="C61" s="140">
        <v>440</v>
      </c>
      <c r="D61" s="17"/>
      <c r="E61" s="15"/>
      <c r="F61" s="15"/>
      <c r="G61" s="12"/>
      <c r="H61" s="78">
        <f>(D61+E61+F61+G61)*C61</f>
        <v>0</v>
      </c>
      <c r="J61" s="8"/>
    </row>
    <row r="62" spans="1:10" ht="14.25" customHeight="1">
      <c r="A62" s="8"/>
      <c r="B62" s="53">
        <v>1005</v>
      </c>
      <c r="C62" s="139"/>
      <c r="D62" s="10"/>
      <c r="E62" s="9"/>
      <c r="F62" s="9"/>
      <c r="G62" s="9"/>
      <c r="H62" s="77">
        <f>SUM(H63:H65)</f>
        <v>0</v>
      </c>
      <c r="J62" s="8"/>
    </row>
    <row r="63" spans="1:10" ht="14.25" customHeight="1">
      <c r="A63" s="8"/>
      <c r="B63" s="54" t="s">
        <v>16</v>
      </c>
      <c r="C63" s="140">
        <v>390</v>
      </c>
      <c r="D63" s="17"/>
      <c r="E63" s="12"/>
      <c r="F63" s="12"/>
      <c r="G63" s="12"/>
      <c r="H63" s="78">
        <f>(D63+E63+F63+G63)*C63</f>
        <v>0</v>
      </c>
      <c r="J63" s="8"/>
    </row>
    <row r="64" spans="1:10" ht="14.25" customHeight="1">
      <c r="A64" s="8"/>
      <c r="B64" s="54" t="s">
        <v>29</v>
      </c>
      <c r="C64" s="140">
        <v>390</v>
      </c>
      <c r="D64" s="17"/>
      <c r="E64" s="12"/>
      <c r="F64" s="12"/>
      <c r="G64" s="12"/>
      <c r="H64" s="78">
        <f>(D64+E64+F64+G64)*C64</f>
        <v>0</v>
      </c>
      <c r="J64" s="8"/>
    </row>
    <row r="65" spans="1:10" ht="14.25" customHeight="1">
      <c r="A65" s="8"/>
      <c r="B65" s="54" t="s">
        <v>30</v>
      </c>
      <c r="C65" s="140">
        <v>390</v>
      </c>
      <c r="D65" s="17"/>
      <c r="E65" s="12"/>
      <c r="F65" s="12"/>
      <c r="G65" s="12"/>
      <c r="H65" s="78">
        <f>(D65+E65+F65+G65)*C65</f>
        <v>0</v>
      </c>
      <c r="J65" s="8"/>
    </row>
    <row r="66" spans="1:10" ht="14.25" customHeight="1">
      <c r="A66" s="8" t="s">
        <v>25</v>
      </c>
      <c r="B66" s="53">
        <v>1012</v>
      </c>
      <c r="C66" s="139"/>
      <c r="D66" s="10"/>
      <c r="E66" s="9"/>
      <c r="F66" s="9"/>
      <c r="G66" s="9"/>
      <c r="H66" s="77">
        <f>SUM(H67:H69)</f>
        <v>0</v>
      </c>
      <c r="J66" s="8"/>
    </row>
    <row r="67" spans="1:10" ht="14.25" customHeight="1">
      <c r="A67" s="8"/>
      <c r="B67" s="54" t="s">
        <v>13</v>
      </c>
      <c r="C67" s="140">
        <v>350</v>
      </c>
      <c r="D67" s="17"/>
      <c r="E67" s="15"/>
      <c r="F67" s="36"/>
      <c r="G67" s="15"/>
      <c r="H67" s="78">
        <f>(D67+E67+F67+G67)*C67</f>
        <v>0</v>
      </c>
      <c r="J67" s="8"/>
    </row>
    <row r="68" spans="1:10" ht="14.25" customHeight="1">
      <c r="A68" s="8"/>
      <c r="B68" s="54" t="s">
        <v>31</v>
      </c>
      <c r="C68" s="140">
        <v>350</v>
      </c>
      <c r="D68" s="17"/>
      <c r="E68" s="15"/>
      <c r="F68" s="12"/>
      <c r="G68" s="15"/>
      <c r="H68" s="78">
        <f>(D68+E68+F68+G68)*C68</f>
        <v>0</v>
      </c>
      <c r="J68" s="8"/>
    </row>
    <row r="69" spans="1:10" ht="14.25" customHeight="1">
      <c r="A69" s="8"/>
      <c r="B69" s="54" t="s">
        <v>16</v>
      </c>
      <c r="C69" s="140">
        <v>350</v>
      </c>
      <c r="D69" s="17"/>
      <c r="E69" s="15"/>
      <c r="F69" s="15"/>
      <c r="G69" s="15"/>
      <c r="H69" s="78">
        <f>(D69+E69+F69+G69)*C69</f>
        <v>0</v>
      </c>
      <c r="J69" s="8"/>
    </row>
    <row r="70" spans="1:10" ht="14.25" customHeight="1">
      <c r="A70" s="8" t="s">
        <v>27</v>
      </c>
      <c r="B70" s="53">
        <v>1023</v>
      </c>
      <c r="C70" s="139"/>
      <c r="D70" s="10"/>
      <c r="E70" s="9"/>
      <c r="F70" s="9"/>
      <c r="G70" s="9"/>
      <c r="H70" s="77">
        <f>SUM(H71:H72)</f>
        <v>0</v>
      </c>
      <c r="J70" s="8"/>
    </row>
    <row r="71" spans="1:10" ht="14.25" customHeight="1">
      <c r="A71" s="8"/>
      <c r="B71" s="54" t="s">
        <v>28</v>
      </c>
      <c r="C71" s="140">
        <v>390</v>
      </c>
      <c r="D71" s="17"/>
      <c r="E71" s="12"/>
      <c r="F71" s="12"/>
      <c r="G71" s="12"/>
      <c r="H71" s="78">
        <f>(D71+E71+F71+G71)*C71</f>
        <v>0</v>
      </c>
      <c r="J71" s="8"/>
    </row>
    <row r="72" spans="1:10" ht="14.25" customHeight="1">
      <c r="A72" s="8"/>
      <c r="B72" s="54" t="s">
        <v>13</v>
      </c>
      <c r="C72" s="140">
        <v>390</v>
      </c>
      <c r="D72" s="17"/>
      <c r="E72" s="12"/>
      <c r="F72" s="12"/>
      <c r="G72" s="12"/>
      <c r="H72" s="78">
        <f>(D72+E72+F72+G72)*C72</f>
        <v>0</v>
      </c>
      <c r="J72" s="8"/>
    </row>
    <row r="73" spans="1:10" ht="14.25" customHeight="1">
      <c r="A73" s="8" t="s">
        <v>25</v>
      </c>
      <c r="B73" s="53">
        <v>1027</v>
      </c>
      <c r="C73" s="139"/>
      <c r="D73" s="10" t="s">
        <v>33</v>
      </c>
      <c r="E73" s="9"/>
      <c r="F73" s="9"/>
      <c r="G73" s="9"/>
      <c r="H73" s="77">
        <f>SUM(H74:H74)</f>
        <v>0</v>
      </c>
      <c r="J73" s="8"/>
    </row>
    <row r="74" spans="1:10" ht="14.25" customHeight="1">
      <c r="A74" s="8"/>
      <c r="B74" s="54" t="s">
        <v>34</v>
      </c>
      <c r="C74" s="140">
        <v>340</v>
      </c>
      <c r="D74" s="39"/>
      <c r="E74" s="15"/>
      <c r="F74" s="15"/>
      <c r="G74" s="15"/>
      <c r="H74" s="78">
        <f>(D74+E74+F74+G74)*C74</f>
        <v>0</v>
      </c>
      <c r="J74" s="8"/>
    </row>
    <row r="75" spans="1:10" ht="14.25" customHeight="1">
      <c r="A75" s="8" t="s">
        <v>27</v>
      </c>
      <c r="B75" s="53">
        <v>1028</v>
      </c>
      <c r="C75" s="139"/>
      <c r="D75" s="10"/>
      <c r="E75" s="9"/>
      <c r="F75" s="9"/>
      <c r="G75" s="9"/>
      <c r="H75" s="77">
        <f>SUM(H76:H76)</f>
        <v>0</v>
      </c>
      <c r="J75" s="8"/>
    </row>
    <row r="76" spans="1:10" ht="14.25" customHeight="1">
      <c r="A76" s="8"/>
      <c r="B76" s="54" t="s">
        <v>35</v>
      </c>
      <c r="C76" s="140">
        <v>470</v>
      </c>
      <c r="D76" s="17"/>
      <c r="E76" s="15"/>
      <c r="F76" s="15"/>
      <c r="G76" s="15"/>
      <c r="H76" s="78">
        <f>(D76+E76+F76+G76)*C76</f>
        <v>0</v>
      </c>
      <c r="J76" s="8"/>
    </row>
    <row r="77" spans="1:10" ht="14.25" customHeight="1">
      <c r="A77" s="8"/>
      <c r="B77" s="53">
        <v>1031</v>
      </c>
      <c r="C77" s="139"/>
      <c r="D77" s="10"/>
      <c r="E77" s="9"/>
      <c r="F77" s="9"/>
      <c r="G77" s="9"/>
      <c r="H77" s="77">
        <f>SUM(H78:H80)</f>
        <v>0</v>
      </c>
      <c r="J77" s="8"/>
    </row>
    <row r="78" spans="1:10" ht="14.25" customHeight="1">
      <c r="A78" s="8"/>
      <c r="B78" s="54" t="s">
        <v>36</v>
      </c>
      <c r="C78" s="140">
        <v>440</v>
      </c>
      <c r="D78" s="17"/>
      <c r="E78" s="15"/>
      <c r="F78" s="15"/>
      <c r="G78" s="15"/>
      <c r="H78" s="78">
        <f>(D78+E78+F78+G78)*C78</f>
        <v>0</v>
      </c>
      <c r="J78" s="8"/>
    </row>
    <row r="79" spans="1:10" ht="14.25" customHeight="1">
      <c r="A79" s="8"/>
      <c r="B79" s="54" t="s">
        <v>13</v>
      </c>
      <c r="C79" s="140">
        <v>440</v>
      </c>
      <c r="D79" s="17"/>
      <c r="E79" s="12"/>
      <c r="F79" s="12"/>
      <c r="G79" s="12"/>
      <c r="H79" s="78">
        <f>(D79+E79+F79+G79)*C79</f>
        <v>0</v>
      </c>
      <c r="J79" s="8"/>
    </row>
    <row r="80" spans="1:10" ht="14.25" customHeight="1">
      <c r="A80" s="8"/>
      <c r="B80" s="54" t="s">
        <v>37</v>
      </c>
      <c r="C80" s="140">
        <v>440</v>
      </c>
      <c r="D80" s="39"/>
      <c r="E80" s="12"/>
      <c r="F80" s="12"/>
      <c r="G80" s="12"/>
      <c r="H80" s="78">
        <f>(D80+E80+F80+G80)*C80</f>
        <v>0</v>
      </c>
      <c r="J80" s="8"/>
    </row>
    <row r="81" spans="1:10" ht="14.25" customHeight="1">
      <c r="A81" s="8"/>
      <c r="B81" s="53">
        <v>1038</v>
      </c>
      <c r="C81" s="139"/>
      <c r="D81" s="10"/>
      <c r="E81" s="9"/>
      <c r="F81" s="9"/>
      <c r="G81" s="9"/>
      <c r="H81" s="77">
        <f>SUM(H82:H82)</f>
        <v>0</v>
      </c>
      <c r="J81" s="8"/>
    </row>
    <row r="82" spans="1:10" ht="14.25" customHeight="1">
      <c r="A82" s="8"/>
      <c r="B82" s="54" t="s">
        <v>14</v>
      </c>
      <c r="C82" s="140">
        <v>470</v>
      </c>
      <c r="D82" s="11"/>
      <c r="E82" s="15"/>
      <c r="F82" s="38"/>
      <c r="G82" s="38"/>
      <c r="H82" s="78">
        <f>(D82+E82+F82+G82)*C82</f>
        <v>0</v>
      </c>
      <c r="J82" s="8"/>
    </row>
    <row r="83" spans="1:10" ht="14.25" customHeight="1">
      <c r="A83" s="8" t="s">
        <v>27</v>
      </c>
      <c r="B83" s="53">
        <v>1039</v>
      </c>
      <c r="C83" s="139"/>
      <c r="D83" s="10"/>
      <c r="E83" s="9"/>
      <c r="F83" s="9"/>
      <c r="G83" s="9"/>
      <c r="H83" s="77">
        <f>SUM(H84:H85)</f>
        <v>0</v>
      </c>
      <c r="J83" s="8"/>
    </row>
    <row r="84" spans="1:10" ht="14.25" customHeight="1">
      <c r="A84" s="8"/>
      <c r="B84" s="54" t="s">
        <v>13</v>
      </c>
      <c r="C84" s="140">
        <v>440</v>
      </c>
      <c r="D84" s="17"/>
      <c r="E84" s="15"/>
      <c r="F84" s="15"/>
      <c r="G84" s="15"/>
      <c r="H84" s="78">
        <f>(D84+E84+F84+G84)*C84</f>
        <v>0</v>
      </c>
      <c r="J84" s="8"/>
    </row>
    <row r="85" spans="1:10" ht="14.25" customHeight="1">
      <c r="A85" s="8"/>
      <c r="B85" s="54" t="s">
        <v>14</v>
      </c>
      <c r="C85" s="140">
        <v>440</v>
      </c>
      <c r="D85" s="17"/>
      <c r="E85" s="15"/>
      <c r="F85" s="15"/>
      <c r="G85" s="15"/>
      <c r="H85" s="78">
        <f>(D85+E85+F85+G85)*C85</f>
        <v>0</v>
      </c>
      <c r="J85" s="8"/>
    </row>
    <row r="86" spans="1:10" ht="14.25" customHeight="1">
      <c r="A86" s="8"/>
      <c r="B86" s="53">
        <v>1040</v>
      </c>
      <c r="C86" s="139"/>
      <c r="D86" s="10"/>
      <c r="E86" s="9"/>
      <c r="F86" s="9"/>
      <c r="G86" s="9"/>
      <c r="H86" s="77">
        <f>SUM(H87:H89)</f>
        <v>0</v>
      </c>
      <c r="J86" s="8"/>
    </row>
    <row r="87" spans="1:10" ht="14.25" customHeight="1">
      <c r="A87" s="8"/>
      <c r="B87" s="54" t="s">
        <v>13</v>
      </c>
      <c r="C87" s="140">
        <v>350</v>
      </c>
      <c r="D87" s="17"/>
      <c r="E87" s="15"/>
      <c r="F87" s="15"/>
      <c r="G87" s="12"/>
      <c r="H87" s="78">
        <f>(D87+E87+F87+G87)*C87</f>
        <v>0</v>
      </c>
      <c r="J87" s="8"/>
    </row>
    <row r="88" spans="1:10" ht="14.25" customHeight="1">
      <c r="A88" s="8"/>
      <c r="B88" s="54" t="s">
        <v>36</v>
      </c>
      <c r="C88" s="140">
        <v>350</v>
      </c>
      <c r="D88" s="17"/>
      <c r="E88" s="12"/>
      <c r="F88" s="15"/>
      <c r="G88" s="12"/>
      <c r="H88" s="78">
        <f>(D88+E88+F88+G88)*C88</f>
        <v>0</v>
      </c>
      <c r="J88" s="8"/>
    </row>
    <row r="89" spans="1:10" ht="14.25" customHeight="1">
      <c r="A89" s="8"/>
      <c r="B89" s="54" t="s">
        <v>32</v>
      </c>
      <c r="C89" s="140">
        <v>350</v>
      </c>
      <c r="D89" s="17"/>
      <c r="E89" s="38"/>
      <c r="F89" s="15"/>
      <c r="G89" s="12"/>
      <c r="H89" s="78">
        <f>(D89+E89+F89+G89)*C89</f>
        <v>0</v>
      </c>
      <c r="J89" s="8"/>
    </row>
    <row r="90" spans="1:10" ht="14.25" customHeight="1">
      <c r="A90" s="8"/>
      <c r="B90" s="53">
        <v>1041</v>
      </c>
      <c r="C90" s="139"/>
      <c r="D90" s="10"/>
      <c r="E90" s="9"/>
      <c r="F90" s="9"/>
      <c r="G90" s="9"/>
      <c r="H90" s="77">
        <f>SUM(H91:H95)</f>
        <v>0</v>
      </c>
      <c r="J90" s="8"/>
    </row>
    <row r="91" spans="1:10" ht="14.25" customHeight="1">
      <c r="A91" s="8"/>
      <c r="B91" s="54" t="s">
        <v>38</v>
      </c>
      <c r="C91" s="140">
        <v>370</v>
      </c>
      <c r="D91" s="17"/>
      <c r="E91" s="12"/>
      <c r="F91" s="12"/>
      <c r="G91" s="12"/>
      <c r="H91" s="78">
        <f>(D91+E91+F91+G91)*C91</f>
        <v>0</v>
      </c>
      <c r="J91" s="8"/>
    </row>
    <row r="92" spans="1:10" ht="14.25" customHeight="1">
      <c r="A92" s="8"/>
      <c r="B92" s="54" t="s">
        <v>36</v>
      </c>
      <c r="C92" s="140">
        <v>370</v>
      </c>
      <c r="D92" s="11"/>
      <c r="E92" s="15"/>
      <c r="F92" s="12"/>
      <c r="G92" s="15"/>
      <c r="H92" s="78">
        <f>(D92+E92+F92+G92)*C92</f>
        <v>0</v>
      </c>
      <c r="J92" s="8"/>
    </row>
    <row r="93" spans="1:10" ht="14.25" customHeight="1">
      <c r="A93" s="8"/>
      <c r="B93" s="54" t="s">
        <v>39</v>
      </c>
      <c r="C93" s="140">
        <v>370</v>
      </c>
      <c r="D93" s="17"/>
      <c r="E93" s="15"/>
      <c r="F93" s="12"/>
      <c r="G93" s="15"/>
      <c r="H93" s="78">
        <f>(D93+E93+F93+G93)*C93</f>
        <v>0</v>
      </c>
      <c r="J93" s="8"/>
    </row>
    <row r="94" spans="1:10" ht="14.25" customHeight="1">
      <c r="A94" s="8"/>
      <c r="B94" s="54" t="s">
        <v>16</v>
      </c>
      <c r="C94" s="140">
        <v>370</v>
      </c>
      <c r="D94" s="17"/>
      <c r="E94" s="15"/>
      <c r="F94" s="12"/>
      <c r="G94" s="12"/>
      <c r="H94" s="78">
        <f>(D94+E94+F94+G94)*C94</f>
        <v>0</v>
      </c>
      <c r="J94" s="8"/>
    </row>
    <row r="95" spans="1:10" ht="14.25" customHeight="1">
      <c r="A95" s="8"/>
      <c r="B95" s="54" t="s">
        <v>21</v>
      </c>
      <c r="C95" s="140">
        <v>370</v>
      </c>
      <c r="D95" s="17"/>
      <c r="E95" s="15"/>
      <c r="F95" s="12"/>
      <c r="G95" s="12"/>
      <c r="H95" s="78">
        <f>(D95+E95+F95+G95)*C95</f>
        <v>0</v>
      </c>
      <c r="J95" s="8"/>
    </row>
    <row r="96" spans="1:10" ht="14.25" customHeight="1">
      <c r="A96" s="8"/>
      <c r="B96" s="53">
        <v>1046</v>
      </c>
      <c r="C96" s="139"/>
      <c r="D96" s="10"/>
      <c r="E96" s="10"/>
      <c r="F96" s="10"/>
      <c r="G96" s="10"/>
      <c r="H96" s="77">
        <f>SUM(H97:H98)</f>
        <v>0</v>
      </c>
      <c r="J96" s="8"/>
    </row>
    <row r="97" spans="1:10" ht="14.25" customHeight="1">
      <c r="A97" s="8"/>
      <c r="B97" s="54" t="s">
        <v>13</v>
      </c>
      <c r="C97" s="140">
        <v>520</v>
      </c>
      <c r="D97" s="17"/>
      <c r="E97" s="15"/>
      <c r="F97" s="15"/>
      <c r="G97" s="15"/>
      <c r="H97" s="78">
        <f>(D97+E97+F97+G97)*C97</f>
        <v>0</v>
      </c>
      <c r="J97" s="8"/>
    </row>
    <row r="98" spans="1:10" ht="14.25" customHeight="1">
      <c r="A98" s="8"/>
      <c r="B98" s="54" t="s">
        <v>51</v>
      </c>
      <c r="C98" s="140">
        <v>520</v>
      </c>
      <c r="D98" s="17"/>
      <c r="E98" s="15"/>
      <c r="F98" s="15"/>
      <c r="G98" s="15"/>
      <c r="H98" s="78">
        <f>(D98+E98+F98+G98)*C98</f>
        <v>0</v>
      </c>
      <c r="J98" s="8"/>
    </row>
    <row r="99" spans="1:11" s="13" customFormat="1" ht="14.25" customHeight="1">
      <c r="A99" s="8" t="s">
        <v>11</v>
      </c>
      <c r="B99" s="53">
        <v>1047</v>
      </c>
      <c r="C99" s="139"/>
      <c r="D99" s="10"/>
      <c r="E99" s="9"/>
      <c r="F99" s="9"/>
      <c r="G99" s="9"/>
      <c r="H99" s="77">
        <f>SUM(H100:H102)</f>
        <v>0</v>
      </c>
      <c r="J99" s="8"/>
      <c r="K99" s="14"/>
    </row>
    <row r="100" spans="1:11" s="13" customFormat="1" ht="14.25" customHeight="1">
      <c r="A100" s="8"/>
      <c r="B100" s="54" t="s">
        <v>20</v>
      </c>
      <c r="C100" s="140">
        <v>360</v>
      </c>
      <c r="D100" s="12"/>
      <c r="E100" s="12"/>
      <c r="F100" s="15"/>
      <c r="G100" s="15"/>
      <c r="H100" s="78">
        <f>(D100+E100+F100+G100)*C101</f>
        <v>0</v>
      </c>
      <c r="J100" s="8"/>
      <c r="K100" s="14"/>
    </row>
    <row r="101" spans="1:11" s="13" customFormat="1" ht="14.25" customHeight="1">
      <c r="A101" s="8"/>
      <c r="B101" s="54" t="s">
        <v>40</v>
      </c>
      <c r="C101" s="140">
        <v>360</v>
      </c>
      <c r="D101" s="12"/>
      <c r="E101" s="15"/>
      <c r="F101" s="15"/>
      <c r="G101" s="15"/>
      <c r="H101" s="78">
        <f>(D101+E101+F101+G101)*C102</f>
        <v>0</v>
      </c>
      <c r="J101" s="8"/>
      <c r="K101" s="14"/>
    </row>
    <row r="102" spans="1:11" s="13" customFormat="1" ht="14.25" customHeight="1">
      <c r="A102" s="8"/>
      <c r="B102" s="54" t="s">
        <v>13</v>
      </c>
      <c r="C102" s="140">
        <v>360</v>
      </c>
      <c r="D102" s="38"/>
      <c r="E102" s="12"/>
      <c r="F102" s="15"/>
      <c r="G102" s="15"/>
      <c r="H102" s="78">
        <f>(D102+E102+F102+G102)*C102</f>
        <v>0</v>
      </c>
      <c r="J102" s="8"/>
      <c r="K102" s="14"/>
    </row>
    <row r="103" spans="1:11" s="13" customFormat="1" ht="14.25" customHeight="1">
      <c r="A103" s="8"/>
      <c r="B103" s="53">
        <v>1050</v>
      </c>
      <c r="C103" s="139"/>
      <c r="D103" s="10"/>
      <c r="E103" s="9"/>
      <c r="F103" s="9"/>
      <c r="G103" s="9"/>
      <c r="H103" s="77">
        <f>SUM(H104)</f>
        <v>0</v>
      </c>
      <c r="J103" s="8"/>
      <c r="K103" s="14"/>
    </row>
    <row r="104" spans="1:11" s="13" customFormat="1" ht="14.25" customHeight="1">
      <c r="A104" s="8"/>
      <c r="B104" s="54" t="s">
        <v>13</v>
      </c>
      <c r="C104" s="140">
        <v>550</v>
      </c>
      <c r="D104" s="15"/>
      <c r="E104" s="15"/>
      <c r="F104" s="15"/>
      <c r="G104" s="15"/>
      <c r="H104" s="78">
        <f>(D104+E104+F104+G104)*C104</f>
        <v>0</v>
      </c>
      <c r="J104" s="8"/>
      <c r="K104" s="14"/>
    </row>
    <row r="105" spans="1:11" s="13" customFormat="1" ht="14.25" customHeight="1">
      <c r="A105" s="8"/>
      <c r="B105" s="53" t="s">
        <v>41</v>
      </c>
      <c r="C105" s="139"/>
      <c r="D105" s="10"/>
      <c r="E105" s="9"/>
      <c r="F105" s="9"/>
      <c r="G105" s="9"/>
      <c r="H105" s="77">
        <f>SUM(H106:H109)</f>
        <v>0</v>
      </c>
      <c r="J105" s="8"/>
      <c r="K105" s="14"/>
    </row>
    <row r="106" spans="1:11" s="13" customFormat="1" ht="14.25" customHeight="1">
      <c r="A106" s="8"/>
      <c r="B106" s="54" t="s">
        <v>28</v>
      </c>
      <c r="C106" s="140">
        <v>430</v>
      </c>
      <c r="D106" s="15"/>
      <c r="E106" s="15"/>
      <c r="F106" s="38"/>
      <c r="G106" s="15"/>
      <c r="H106" s="78">
        <f>(D106+E106+F106+G106)*C106</f>
        <v>0</v>
      </c>
      <c r="J106" s="8"/>
      <c r="K106" s="14"/>
    </row>
    <row r="107" spans="1:11" s="13" customFormat="1" ht="14.25" customHeight="1">
      <c r="A107" s="8"/>
      <c r="B107" s="54" t="s">
        <v>20</v>
      </c>
      <c r="C107" s="140">
        <v>430</v>
      </c>
      <c r="D107" s="12"/>
      <c r="E107" s="15"/>
      <c r="F107" s="15"/>
      <c r="G107" s="15"/>
      <c r="H107" s="78">
        <f>(D107+E107+F107+G107)*C107</f>
        <v>0</v>
      </c>
      <c r="J107" s="8"/>
      <c r="K107" s="14"/>
    </row>
    <row r="108" spans="1:11" s="13" customFormat="1" ht="14.25" customHeight="1">
      <c r="A108" s="8"/>
      <c r="B108" s="54" t="s">
        <v>43</v>
      </c>
      <c r="C108" s="140">
        <v>430</v>
      </c>
      <c r="D108" s="15"/>
      <c r="E108" s="15"/>
      <c r="F108" s="15"/>
      <c r="G108" s="12"/>
      <c r="H108" s="78">
        <f>(D108+E108+F108+G108)*C108</f>
        <v>0</v>
      </c>
      <c r="J108" s="8"/>
      <c r="K108" s="14"/>
    </row>
    <row r="109" spans="1:11" s="13" customFormat="1" ht="14.25" customHeight="1">
      <c r="A109" s="8"/>
      <c r="B109" s="54" t="s">
        <v>30</v>
      </c>
      <c r="C109" s="140">
        <v>430</v>
      </c>
      <c r="D109" s="15"/>
      <c r="E109" s="15"/>
      <c r="F109" s="12"/>
      <c r="G109" s="12"/>
      <c r="H109" s="78">
        <f>(D109+E109+F109+G109)*C109</f>
        <v>0</v>
      </c>
      <c r="J109" s="8"/>
      <c r="K109" s="14"/>
    </row>
    <row r="110" spans="1:11" s="13" customFormat="1" ht="14.25" customHeight="1">
      <c r="A110" s="8"/>
      <c r="B110" s="53" t="s">
        <v>42</v>
      </c>
      <c r="C110" s="139"/>
      <c r="D110" s="10"/>
      <c r="E110" s="9"/>
      <c r="F110" s="9"/>
      <c r="G110" s="9"/>
      <c r="H110" s="77">
        <f>SUM(H111:H113)</f>
        <v>0</v>
      </c>
      <c r="J110" s="8"/>
      <c r="K110" s="14"/>
    </row>
    <row r="111" spans="1:11" s="13" customFormat="1" ht="14.25" customHeight="1">
      <c r="A111" s="8"/>
      <c r="B111" s="54" t="s">
        <v>28</v>
      </c>
      <c r="C111" s="140">
        <v>440</v>
      </c>
      <c r="D111" s="15"/>
      <c r="E111" s="15"/>
      <c r="F111" s="15"/>
      <c r="G111" s="12"/>
      <c r="H111" s="78">
        <f>(D111+E111+F111+G111)*C111</f>
        <v>0</v>
      </c>
      <c r="J111" s="8"/>
      <c r="K111" s="14"/>
    </row>
    <row r="112" spans="1:11" s="13" customFormat="1" ht="14.25" customHeight="1">
      <c r="A112" s="8"/>
      <c r="B112" s="54" t="s">
        <v>13</v>
      </c>
      <c r="C112" s="140">
        <v>440</v>
      </c>
      <c r="D112" s="15"/>
      <c r="E112" s="15"/>
      <c r="F112" s="12"/>
      <c r="G112" s="12"/>
      <c r="H112" s="78">
        <f>(D112+E112+F112+G112)*C112</f>
        <v>0</v>
      </c>
      <c r="J112" s="8"/>
      <c r="K112" s="14"/>
    </row>
    <row r="113" spans="1:11" s="13" customFormat="1" ht="14.25" customHeight="1">
      <c r="A113" s="8"/>
      <c r="B113" s="54" t="s">
        <v>14</v>
      </c>
      <c r="C113" s="140">
        <v>440</v>
      </c>
      <c r="D113" s="15"/>
      <c r="E113" s="15"/>
      <c r="F113" s="15"/>
      <c r="G113" s="12"/>
      <c r="H113" s="78">
        <f>(D113+E113+F113+G113)*C113</f>
        <v>0</v>
      </c>
      <c r="J113" s="8"/>
      <c r="K113" s="14"/>
    </row>
    <row r="114" spans="1:11" s="13" customFormat="1" ht="14.25" customHeight="1">
      <c r="A114" s="8" t="s">
        <v>27</v>
      </c>
      <c r="B114" s="53">
        <v>1053</v>
      </c>
      <c r="C114" s="139"/>
      <c r="D114" s="10"/>
      <c r="E114" s="9"/>
      <c r="F114" s="9"/>
      <c r="G114" s="9"/>
      <c r="H114" s="77">
        <f>SUM(H115:H117)</f>
        <v>0</v>
      </c>
      <c r="J114" s="8"/>
      <c r="K114" s="14"/>
    </row>
    <row r="115" spans="1:11" s="13" customFormat="1" ht="14.25" customHeight="1">
      <c r="A115" s="8"/>
      <c r="B115" s="54" t="s">
        <v>36</v>
      </c>
      <c r="C115" s="140">
        <v>450</v>
      </c>
      <c r="D115" s="12"/>
      <c r="E115" s="15"/>
      <c r="F115" s="15"/>
      <c r="G115" s="15"/>
      <c r="H115" s="78">
        <f>(D115+E115+F115+G115)*C115</f>
        <v>0</v>
      </c>
      <c r="J115" s="8"/>
      <c r="K115" s="14"/>
    </row>
    <row r="116" spans="1:11" s="13" customFormat="1" ht="14.25" customHeight="1">
      <c r="A116" s="8"/>
      <c r="B116" s="54" t="s">
        <v>43</v>
      </c>
      <c r="C116" s="140">
        <v>450</v>
      </c>
      <c r="D116" s="12"/>
      <c r="E116" s="15"/>
      <c r="F116" s="15"/>
      <c r="G116" s="15"/>
      <c r="H116" s="78">
        <f>(D116+E116+F116+G116)*C116</f>
        <v>0</v>
      </c>
      <c r="J116" s="8"/>
      <c r="K116" s="14"/>
    </row>
    <row r="117" spans="1:11" s="13" customFormat="1" ht="14.25" customHeight="1">
      <c r="A117" s="8"/>
      <c r="B117" s="54" t="s">
        <v>14</v>
      </c>
      <c r="C117" s="140">
        <v>450</v>
      </c>
      <c r="D117" s="12"/>
      <c r="E117" s="15"/>
      <c r="F117" s="15"/>
      <c r="G117" s="15"/>
      <c r="H117" s="78">
        <f>(D117+E117+F117+G117)*C117</f>
        <v>0</v>
      </c>
      <c r="J117" s="8"/>
      <c r="K117" s="14"/>
    </row>
    <row r="118" spans="1:11" s="13" customFormat="1" ht="14.25" customHeight="1">
      <c r="A118" s="8"/>
      <c r="B118" s="53" t="s">
        <v>44</v>
      </c>
      <c r="C118" s="139"/>
      <c r="D118" s="10"/>
      <c r="E118" s="9"/>
      <c r="F118" s="9"/>
      <c r="G118" s="9"/>
      <c r="H118" s="77">
        <f>SUM(H119:H120)</f>
        <v>0</v>
      </c>
      <c r="J118" s="8"/>
      <c r="K118" s="14"/>
    </row>
    <row r="119" spans="1:11" s="13" customFormat="1" ht="14.25" customHeight="1">
      <c r="A119" s="8"/>
      <c r="B119" s="56" t="s">
        <v>14</v>
      </c>
      <c r="C119" s="140">
        <v>630</v>
      </c>
      <c r="D119" s="11"/>
      <c r="E119" s="15"/>
      <c r="F119" s="15"/>
      <c r="G119" s="41"/>
      <c r="H119" s="78">
        <f>(D119+E119+F119+G119)*C119</f>
        <v>0</v>
      </c>
      <c r="J119" s="8"/>
      <c r="K119" s="14"/>
    </row>
    <row r="120" spans="1:11" s="13" customFormat="1" ht="14.25" customHeight="1">
      <c r="A120" s="8"/>
      <c r="B120" s="56" t="s">
        <v>20</v>
      </c>
      <c r="C120" s="140">
        <v>630</v>
      </c>
      <c r="D120" s="40"/>
      <c r="E120" s="41"/>
      <c r="F120" s="41"/>
      <c r="G120" s="41"/>
      <c r="H120" s="78">
        <f>(D120+E120+F120+G120)*C120</f>
        <v>0</v>
      </c>
      <c r="J120" s="8"/>
      <c r="K120" s="14"/>
    </row>
    <row r="121" spans="1:8" ht="14.25" customHeight="1">
      <c r="A121" s="8" t="s">
        <v>45</v>
      </c>
      <c r="B121" s="53">
        <v>1085</v>
      </c>
      <c r="C121" s="139"/>
      <c r="D121" s="10"/>
      <c r="E121" s="9"/>
      <c r="F121" s="9"/>
      <c r="G121" s="9"/>
      <c r="H121" s="77">
        <f>SUM(H122:H123)</f>
        <v>0</v>
      </c>
    </row>
    <row r="122" spans="1:8" ht="14.25" customHeight="1">
      <c r="A122" s="8"/>
      <c r="B122" s="54" t="s">
        <v>20</v>
      </c>
      <c r="C122" s="140">
        <v>370</v>
      </c>
      <c r="D122" s="39"/>
      <c r="E122" s="15"/>
      <c r="F122" s="15"/>
      <c r="G122" s="15"/>
      <c r="H122" s="78">
        <f>(D122+E122+F122+G122)*C122</f>
        <v>0</v>
      </c>
    </row>
    <row r="123" spans="1:8" ht="14.25" customHeight="1">
      <c r="A123" s="8"/>
      <c r="B123" s="54" t="s">
        <v>46</v>
      </c>
      <c r="C123" s="140">
        <v>370</v>
      </c>
      <c r="D123" s="39"/>
      <c r="E123" s="15"/>
      <c r="F123" s="15"/>
      <c r="G123" s="15"/>
      <c r="H123" s="78">
        <f>(D123+E123+F123+G123)*C123</f>
        <v>0</v>
      </c>
    </row>
    <row r="124" spans="1:8" ht="14.25" customHeight="1">
      <c r="A124" s="8"/>
      <c r="B124" s="53">
        <v>1101</v>
      </c>
      <c r="C124" s="139"/>
      <c r="D124" s="10"/>
      <c r="E124" s="9"/>
      <c r="F124" s="9"/>
      <c r="G124" s="9"/>
      <c r="H124" s="77">
        <f>SUM(H125:H126)</f>
        <v>0</v>
      </c>
    </row>
    <row r="125" spans="1:8" ht="14.25" customHeight="1">
      <c r="A125" s="8"/>
      <c r="B125" s="54" t="s">
        <v>43</v>
      </c>
      <c r="C125" s="140">
        <v>400</v>
      </c>
      <c r="D125" s="17"/>
      <c r="E125" s="15"/>
      <c r="F125" s="15"/>
      <c r="G125" s="15"/>
      <c r="H125" s="78">
        <f>(D125+E125+F125+G125)*C125</f>
        <v>0</v>
      </c>
    </row>
    <row r="126" spans="1:8" ht="14.25" customHeight="1">
      <c r="A126" s="8"/>
      <c r="B126" s="54" t="s">
        <v>13</v>
      </c>
      <c r="C126" s="140">
        <v>400</v>
      </c>
      <c r="D126" s="17"/>
      <c r="E126" s="12"/>
      <c r="F126" s="15"/>
      <c r="G126" s="15"/>
      <c r="H126" s="78">
        <f>(D126+E126+F126+G126)*C126</f>
        <v>0</v>
      </c>
    </row>
    <row r="127" spans="1:8" ht="14.25" customHeight="1">
      <c r="A127" s="8" t="s">
        <v>25</v>
      </c>
      <c r="B127" s="53">
        <v>1105</v>
      </c>
      <c r="C127" s="139"/>
      <c r="D127" s="10"/>
      <c r="E127" s="9"/>
      <c r="F127" s="9"/>
      <c r="G127" s="9"/>
      <c r="H127" s="77">
        <f>SUM(H128:H132)</f>
        <v>0</v>
      </c>
    </row>
    <row r="128" spans="1:8" ht="14.25" customHeight="1">
      <c r="A128" s="8"/>
      <c r="B128" s="54" t="s">
        <v>13</v>
      </c>
      <c r="C128" s="140">
        <v>390</v>
      </c>
      <c r="D128" s="17"/>
      <c r="E128" s="38"/>
      <c r="F128" s="38"/>
      <c r="G128" s="38"/>
      <c r="H128" s="78">
        <f>(D128+E128+F128+G128)*C128</f>
        <v>0</v>
      </c>
    </row>
    <row r="129" spans="1:8" ht="14.25" customHeight="1">
      <c r="A129" s="8"/>
      <c r="B129" s="54" t="s">
        <v>29</v>
      </c>
      <c r="C129" s="140">
        <v>390</v>
      </c>
      <c r="D129" s="17"/>
      <c r="E129" s="12"/>
      <c r="F129" s="12"/>
      <c r="G129" s="12"/>
      <c r="H129" s="78">
        <f>(D129+E129+F129+G129)*C129</f>
        <v>0</v>
      </c>
    </row>
    <row r="130" spans="1:8" ht="14.25" customHeight="1">
      <c r="A130" s="8"/>
      <c r="B130" s="54" t="s">
        <v>43</v>
      </c>
      <c r="C130" s="140">
        <v>390</v>
      </c>
      <c r="D130" s="17"/>
      <c r="E130" s="12"/>
      <c r="F130" s="12"/>
      <c r="G130" s="12"/>
      <c r="H130" s="78">
        <f>(D130+E130+F130+G130)*C130</f>
        <v>0</v>
      </c>
    </row>
    <row r="131" spans="1:8" ht="14.25" customHeight="1">
      <c r="A131" s="8"/>
      <c r="B131" s="54" t="s">
        <v>47</v>
      </c>
      <c r="C131" s="140">
        <v>390</v>
      </c>
      <c r="D131" s="17"/>
      <c r="E131" s="38"/>
      <c r="F131" s="15"/>
      <c r="G131" s="38"/>
      <c r="H131" s="78">
        <f>(D131+E131+F131+G131)*C131</f>
        <v>0</v>
      </c>
    </row>
    <row r="132" spans="1:8" ht="14.25" customHeight="1">
      <c r="A132" s="8"/>
      <c r="B132" s="54" t="s">
        <v>23</v>
      </c>
      <c r="C132" s="140">
        <v>390</v>
      </c>
      <c r="D132" s="17"/>
      <c r="E132" s="38"/>
      <c r="F132" s="38"/>
      <c r="G132" s="12"/>
      <c r="H132" s="78">
        <f>(D132+E132+F132+G132)*C132</f>
        <v>0</v>
      </c>
    </row>
    <row r="133" spans="1:8" ht="14.25" customHeight="1">
      <c r="A133" s="8"/>
      <c r="B133" s="53">
        <v>1106</v>
      </c>
      <c r="C133" s="139"/>
      <c r="D133" s="10"/>
      <c r="E133" s="9"/>
      <c r="F133" s="9"/>
      <c r="G133" s="9"/>
      <c r="H133" s="77">
        <f>SUM(H134:H136)</f>
        <v>0</v>
      </c>
    </row>
    <row r="134" spans="1:8" ht="14.25" customHeight="1">
      <c r="A134" s="8"/>
      <c r="B134" s="54" t="s">
        <v>13</v>
      </c>
      <c r="C134" s="140">
        <v>370</v>
      </c>
      <c r="D134" s="17"/>
      <c r="E134" s="15"/>
      <c r="F134" s="15"/>
      <c r="G134" s="15"/>
      <c r="H134" s="78">
        <f>(D134+E134+F134+G134)*C134</f>
        <v>0</v>
      </c>
    </row>
    <row r="135" spans="1:8" ht="14.25" customHeight="1">
      <c r="A135" s="8"/>
      <c r="B135" s="54" t="s">
        <v>31</v>
      </c>
      <c r="C135" s="140">
        <v>370</v>
      </c>
      <c r="D135" s="39"/>
      <c r="E135" s="15"/>
      <c r="F135" s="15"/>
      <c r="G135" s="15"/>
      <c r="H135" s="78">
        <f>(D135+E135+F135+G135)*C135</f>
        <v>0</v>
      </c>
    </row>
    <row r="136" spans="1:8" ht="14.25" customHeight="1">
      <c r="A136" s="8"/>
      <c r="B136" s="54" t="s">
        <v>43</v>
      </c>
      <c r="C136" s="140">
        <v>370</v>
      </c>
      <c r="D136" s="17"/>
      <c r="E136" s="15"/>
      <c r="F136" s="15"/>
      <c r="G136" s="15"/>
      <c r="H136" s="78">
        <f>(D136+E136+F136+G136)*C136</f>
        <v>0</v>
      </c>
    </row>
    <row r="137" spans="1:8" ht="14.25" customHeight="1">
      <c r="A137" s="8" t="s">
        <v>25</v>
      </c>
      <c r="B137" s="53">
        <v>1109</v>
      </c>
      <c r="C137" s="139"/>
      <c r="D137" s="10"/>
      <c r="E137" s="9"/>
      <c r="F137" s="9"/>
      <c r="G137" s="50" t="s">
        <v>48</v>
      </c>
      <c r="H137" s="77">
        <f>SUM(H138:H140)</f>
        <v>0</v>
      </c>
    </row>
    <row r="138" spans="1:8" ht="14.25" customHeight="1">
      <c r="A138" s="8"/>
      <c r="B138" s="54" t="s">
        <v>23</v>
      </c>
      <c r="C138" s="140">
        <v>370</v>
      </c>
      <c r="D138" s="17"/>
      <c r="E138" s="15"/>
      <c r="F138" s="15"/>
      <c r="G138" s="51"/>
      <c r="H138" s="78">
        <f>(D138+E138+F138+G138)*C138</f>
        <v>0</v>
      </c>
    </row>
    <row r="139" spans="1:8" ht="14.25" customHeight="1">
      <c r="A139" s="8"/>
      <c r="B139" s="54" t="s">
        <v>28</v>
      </c>
      <c r="C139" s="140">
        <v>370</v>
      </c>
      <c r="D139" s="39"/>
      <c r="E139" s="15"/>
      <c r="F139" s="38"/>
      <c r="G139" s="15"/>
      <c r="H139" s="78">
        <f>(D139+E139+F139+G139)*C139</f>
        <v>0</v>
      </c>
    </row>
    <row r="140" spans="1:8" ht="14.25" customHeight="1">
      <c r="A140" s="8"/>
      <c r="B140" s="54" t="s">
        <v>13</v>
      </c>
      <c r="C140" s="140">
        <v>370</v>
      </c>
      <c r="D140" s="17"/>
      <c r="E140" s="12"/>
      <c r="F140" s="12"/>
      <c r="G140" s="15"/>
      <c r="H140" s="78">
        <f>(D140+E140+F140+G140)*C140</f>
        <v>0</v>
      </c>
    </row>
    <row r="141" spans="1:8" ht="14.25" customHeight="1">
      <c r="A141" s="8" t="s">
        <v>25</v>
      </c>
      <c r="B141" s="53">
        <v>1111</v>
      </c>
      <c r="C141" s="139"/>
      <c r="D141" s="10"/>
      <c r="E141" s="9"/>
      <c r="F141" s="9"/>
      <c r="G141" s="9"/>
      <c r="H141" s="77">
        <f>SUM(H142:H143)</f>
        <v>0</v>
      </c>
    </row>
    <row r="142" spans="1:8" ht="14.25" customHeight="1">
      <c r="A142" s="8"/>
      <c r="B142" s="54" t="s">
        <v>23</v>
      </c>
      <c r="C142" s="140">
        <v>410</v>
      </c>
      <c r="D142" s="17"/>
      <c r="E142" s="15"/>
      <c r="F142" s="12"/>
      <c r="G142" s="15"/>
      <c r="H142" s="78">
        <f>(D142+E142+F142+G142)*C142</f>
        <v>0</v>
      </c>
    </row>
    <row r="143" spans="1:8" ht="14.25" customHeight="1">
      <c r="A143" s="8"/>
      <c r="B143" s="54" t="s">
        <v>13</v>
      </c>
      <c r="C143" s="140">
        <v>410</v>
      </c>
      <c r="D143" s="17"/>
      <c r="E143" s="15"/>
      <c r="F143" s="12"/>
      <c r="G143" s="12"/>
      <c r="H143" s="78">
        <f>(D143+E143+F143+G143)*C143</f>
        <v>0</v>
      </c>
    </row>
    <row r="144" spans="1:8" ht="14.25" customHeight="1">
      <c r="A144" s="8"/>
      <c r="B144" s="53">
        <v>1116</v>
      </c>
      <c r="C144" s="139"/>
      <c r="D144" s="10"/>
      <c r="E144" s="9"/>
      <c r="F144" s="9"/>
      <c r="G144" s="9"/>
      <c r="H144" s="77">
        <f>SUM(H145:H146)</f>
        <v>0</v>
      </c>
    </row>
    <row r="145" spans="1:8" ht="14.25" customHeight="1">
      <c r="A145" s="8"/>
      <c r="B145" s="54" t="s">
        <v>14</v>
      </c>
      <c r="C145" s="140">
        <v>600</v>
      </c>
      <c r="D145" s="11"/>
      <c r="E145" s="15"/>
      <c r="F145" s="15"/>
      <c r="G145" s="12"/>
      <c r="H145" s="78">
        <f>(D145+E145+F145+G145)*C145</f>
        <v>0</v>
      </c>
    </row>
    <row r="146" spans="1:8" ht="14.25" customHeight="1">
      <c r="A146" s="8"/>
      <c r="B146" s="54" t="s">
        <v>43</v>
      </c>
      <c r="C146" s="140">
        <v>600</v>
      </c>
      <c r="D146" s="17"/>
      <c r="E146" s="15"/>
      <c r="F146" s="15"/>
      <c r="G146" s="12"/>
      <c r="H146" s="78">
        <f>(D146+E146+F146+G146)*C146</f>
        <v>0</v>
      </c>
    </row>
    <row r="147" spans="1:8" ht="14.25" customHeight="1">
      <c r="A147" s="8"/>
      <c r="B147" s="53" t="s">
        <v>93</v>
      </c>
      <c r="C147" s="139"/>
      <c r="D147" s="10"/>
      <c r="E147" s="9"/>
      <c r="F147" s="9"/>
      <c r="G147" s="9"/>
      <c r="H147" s="77">
        <f>SUM(H148:H150)</f>
        <v>0</v>
      </c>
    </row>
    <row r="148" spans="1:8" ht="14.25" customHeight="1">
      <c r="A148" s="8"/>
      <c r="B148" s="54" t="s">
        <v>39</v>
      </c>
      <c r="C148" s="140">
        <v>420</v>
      </c>
      <c r="D148" s="17"/>
      <c r="E148" s="15"/>
      <c r="F148" s="15"/>
      <c r="G148" s="15"/>
      <c r="H148" s="78">
        <f>(D148+E148+F148+G148)*C148</f>
        <v>0</v>
      </c>
    </row>
    <row r="149" spans="1:8" ht="14.25" customHeight="1">
      <c r="A149" s="8"/>
      <c r="B149" s="54" t="s">
        <v>29</v>
      </c>
      <c r="C149" s="140">
        <v>420</v>
      </c>
      <c r="D149" s="17"/>
      <c r="E149" s="15"/>
      <c r="F149" s="12"/>
      <c r="G149" s="12"/>
      <c r="H149" s="78">
        <f>(D149+E149+F149+G149)*C149</f>
        <v>0</v>
      </c>
    </row>
    <row r="150" spans="1:8" ht="14.25" customHeight="1">
      <c r="A150" s="8"/>
      <c r="B150" s="54" t="s">
        <v>13</v>
      </c>
      <c r="C150" s="140">
        <v>420</v>
      </c>
      <c r="D150" s="17"/>
      <c r="E150" s="12"/>
      <c r="F150" s="12"/>
      <c r="G150" s="12"/>
      <c r="H150" s="78">
        <f>(D150+E150+F150+G150)*C150</f>
        <v>0</v>
      </c>
    </row>
    <row r="151" spans="1:8" ht="14.25" customHeight="1">
      <c r="A151" s="8"/>
      <c r="B151" s="53" t="s">
        <v>94</v>
      </c>
      <c r="C151" s="139"/>
      <c r="D151" s="10"/>
      <c r="E151" s="9"/>
      <c r="F151" s="9"/>
      <c r="G151" s="9"/>
      <c r="H151" s="77">
        <f>SUM(H152:H153)</f>
        <v>0</v>
      </c>
    </row>
    <row r="152" spans="1:8" ht="14.25" customHeight="1">
      <c r="A152" s="8"/>
      <c r="B152" s="54" t="s">
        <v>14</v>
      </c>
      <c r="C152" s="140">
        <v>410</v>
      </c>
      <c r="D152" s="17"/>
      <c r="E152" s="12"/>
      <c r="F152" s="12"/>
      <c r="G152" s="12"/>
      <c r="H152" s="78">
        <f>(D152+E152+F152+G152)*C152</f>
        <v>0</v>
      </c>
    </row>
    <row r="153" spans="1:8" ht="14.25" customHeight="1">
      <c r="A153" s="8"/>
      <c r="B153" s="54" t="s">
        <v>13</v>
      </c>
      <c r="C153" s="140">
        <v>410</v>
      </c>
      <c r="D153" s="17"/>
      <c r="E153" s="12"/>
      <c r="F153" s="12"/>
      <c r="G153" s="12"/>
      <c r="H153" s="78">
        <f>(D153+E153+F153+G153)*C153</f>
        <v>0</v>
      </c>
    </row>
    <row r="154" spans="1:8" ht="14.25" customHeight="1">
      <c r="A154" s="8"/>
      <c r="B154" s="53">
        <v>1118</v>
      </c>
      <c r="C154" s="139"/>
      <c r="D154" s="10"/>
      <c r="E154" s="9"/>
      <c r="F154" s="9"/>
      <c r="G154" s="9"/>
      <c r="H154" s="77">
        <f>SUM(H155:H157)</f>
        <v>0</v>
      </c>
    </row>
    <row r="155" spans="1:8" ht="14.25" customHeight="1">
      <c r="A155" s="8"/>
      <c r="B155" s="54" t="s">
        <v>23</v>
      </c>
      <c r="C155" s="140">
        <v>390</v>
      </c>
      <c r="D155" s="17"/>
      <c r="E155" s="15"/>
      <c r="F155" s="12"/>
      <c r="G155" s="12"/>
      <c r="H155" s="78">
        <f>(D155+E155+F155+G155)*C155</f>
        <v>0</v>
      </c>
    </row>
    <row r="156" spans="1:8" ht="14.25" customHeight="1">
      <c r="A156" s="8"/>
      <c r="B156" s="54" t="s">
        <v>32</v>
      </c>
      <c r="C156" s="140">
        <v>390</v>
      </c>
      <c r="D156" s="17"/>
      <c r="E156" s="15"/>
      <c r="F156" s="12"/>
      <c r="G156" s="12"/>
      <c r="H156" s="78">
        <f>(D156+E156+F156+G156)*C156</f>
        <v>0</v>
      </c>
    </row>
    <row r="157" spans="1:8" ht="14.25" customHeight="1">
      <c r="A157" s="8"/>
      <c r="B157" s="54" t="s">
        <v>13</v>
      </c>
      <c r="C157" s="140">
        <v>390</v>
      </c>
      <c r="D157" s="17"/>
      <c r="E157" s="15"/>
      <c r="F157" s="12"/>
      <c r="G157" s="12"/>
      <c r="H157" s="78">
        <f>(D157+E157+F157+G157)*C157</f>
        <v>0</v>
      </c>
    </row>
    <row r="158" spans="1:8" ht="14.25" customHeight="1">
      <c r="A158" s="8"/>
      <c r="B158" s="53">
        <v>1120</v>
      </c>
      <c r="C158" s="139"/>
      <c r="D158" s="10"/>
      <c r="E158" s="9"/>
      <c r="F158" s="9"/>
      <c r="G158" s="9"/>
      <c r="H158" s="77">
        <f>SUM(H159:H161)</f>
        <v>0</v>
      </c>
    </row>
    <row r="159" spans="1:8" ht="14.25" customHeight="1">
      <c r="A159" s="8"/>
      <c r="B159" s="54" t="s">
        <v>13</v>
      </c>
      <c r="C159" s="140">
        <v>470</v>
      </c>
      <c r="D159" s="17"/>
      <c r="E159" s="17"/>
      <c r="F159" s="17"/>
      <c r="G159" s="17"/>
      <c r="H159" s="78">
        <f>(D159+E159+F159+G159)*C159</f>
        <v>0</v>
      </c>
    </row>
    <row r="160" spans="1:8" ht="14.25" customHeight="1">
      <c r="A160" s="8"/>
      <c r="B160" s="54" t="s">
        <v>14</v>
      </c>
      <c r="C160" s="140">
        <v>470</v>
      </c>
      <c r="D160" s="17"/>
      <c r="E160" s="11"/>
      <c r="F160" s="17"/>
      <c r="G160" s="17"/>
      <c r="H160" s="78">
        <f>(D160+E160+F160+G160)*C160</f>
        <v>0</v>
      </c>
    </row>
    <row r="161" spans="1:8" ht="14.25" customHeight="1">
      <c r="A161" s="8"/>
      <c r="B161" s="54" t="s">
        <v>43</v>
      </c>
      <c r="C161" s="140">
        <v>470</v>
      </c>
      <c r="D161" s="11"/>
      <c r="E161" s="11"/>
      <c r="F161" s="11"/>
      <c r="G161" s="39"/>
      <c r="H161" s="78">
        <f>(D161+E161+F161+G161)*C161</f>
        <v>0</v>
      </c>
    </row>
    <row r="162" spans="1:8" ht="14.25" customHeight="1">
      <c r="A162" s="8" t="s">
        <v>27</v>
      </c>
      <c r="B162" s="53">
        <v>1122</v>
      </c>
      <c r="C162" s="139"/>
      <c r="D162" s="10"/>
      <c r="E162" s="9"/>
      <c r="F162" s="9"/>
      <c r="G162" s="9"/>
      <c r="H162" s="77">
        <f>SUM(H163:H165)</f>
        <v>0</v>
      </c>
    </row>
    <row r="163" spans="1:8" ht="14.25" customHeight="1">
      <c r="A163" s="183"/>
      <c r="B163" s="54" t="s">
        <v>13</v>
      </c>
      <c r="C163" s="140">
        <v>410</v>
      </c>
      <c r="D163" s="11"/>
      <c r="E163" s="17"/>
      <c r="F163" s="17"/>
      <c r="G163" s="11"/>
      <c r="H163" s="78">
        <f>(D163+E163+F163+G163)*C163</f>
        <v>0</v>
      </c>
    </row>
    <row r="164" spans="1:8" ht="14.25" customHeight="1">
      <c r="A164" s="183"/>
      <c r="B164" s="54" t="s">
        <v>20</v>
      </c>
      <c r="C164" s="140">
        <v>410</v>
      </c>
      <c r="D164" s="11"/>
      <c r="E164" s="11"/>
      <c r="F164" s="39"/>
      <c r="G164" s="11"/>
      <c r="H164" s="78">
        <f>(D164+E164+F164+G164)*C164</f>
        <v>0</v>
      </c>
    </row>
    <row r="165" spans="1:8" ht="14.25" customHeight="1">
      <c r="A165" s="183"/>
      <c r="B165" s="54" t="s">
        <v>14</v>
      </c>
      <c r="C165" s="140">
        <v>410</v>
      </c>
      <c r="D165" s="11"/>
      <c r="E165" s="17"/>
      <c r="F165" s="17"/>
      <c r="G165" s="11"/>
      <c r="H165" s="78">
        <f>(D165+E165+F165+G165)*C165</f>
        <v>0</v>
      </c>
    </row>
    <row r="166" spans="1:8" ht="14.25" customHeight="1">
      <c r="A166" s="8" t="s">
        <v>25</v>
      </c>
      <c r="B166" s="53">
        <v>1123</v>
      </c>
      <c r="C166" s="139"/>
      <c r="D166" s="10"/>
      <c r="E166" s="9"/>
      <c r="F166" s="9"/>
      <c r="G166" s="9"/>
      <c r="H166" s="77">
        <f>SUM(H167:H170)</f>
        <v>0</v>
      </c>
    </row>
    <row r="167" spans="1:8" ht="14.25" customHeight="1">
      <c r="A167" s="8"/>
      <c r="B167" s="54" t="s">
        <v>50</v>
      </c>
      <c r="C167" s="140">
        <v>430</v>
      </c>
      <c r="D167" s="11"/>
      <c r="E167" s="39"/>
      <c r="F167" s="42"/>
      <c r="G167" s="11"/>
      <c r="H167" s="78">
        <f>(D167+E167+F167+G167)*C167</f>
        <v>0</v>
      </c>
    </row>
    <row r="168" spans="1:8" ht="14.25" customHeight="1">
      <c r="A168" s="8"/>
      <c r="B168" s="54" t="s">
        <v>51</v>
      </c>
      <c r="C168" s="140">
        <v>430</v>
      </c>
      <c r="D168" s="11"/>
      <c r="E168" s="42"/>
      <c r="F168" s="42"/>
      <c r="G168" s="11"/>
      <c r="H168" s="78">
        <f>(D168+E168+F168+G168)*C168</f>
        <v>0</v>
      </c>
    </row>
    <row r="169" spans="1:8" ht="14.25" customHeight="1">
      <c r="A169" s="8"/>
      <c r="B169" s="54" t="s">
        <v>30</v>
      </c>
      <c r="C169" s="140">
        <v>430</v>
      </c>
      <c r="D169" s="11"/>
      <c r="E169" s="42"/>
      <c r="F169" s="42"/>
      <c r="G169" s="11"/>
      <c r="H169" s="78">
        <f>(D169+E169+F169+G169)*C169</f>
        <v>0</v>
      </c>
    </row>
    <row r="170" spans="1:8" ht="14.25" customHeight="1">
      <c r="A170" s="8"/>
      <c r="B170" s="54" t="s">
        <v>23</v>
      </c>
      <c r="C170" s="140">
        <v>430</v>
      </c>
      <c r="D170" s="11"/>
      <c r="E170" s="17"/>
      <c r="F170" s="39"/>
      <c r="G170" s="11"/>
      <c r="H170" s="78">
        <f>(D170+E170+F170+G170)*C170</f>
        <v>0</v>
      </c>
    </row>
    <row r="171" spans="1:8" ht="14.25" customHeight="1">
      <c r="A171" s="8" t="s">
        <v>27</v>
      </c>
      <c r="B171" s="53">
        <v>1124</v>
      </c>
      <c r="C171" s="139"/>
      <c r="D171" s="10"/>
      <c r="E171" s="9"/>
      <c r="F171" s="9"/>
      <c r="G171" s="9"/>
      <c r="H171" s="77">
        <f>SUM(H172:H174)</f>
        <v>0</v>
      </c>
    </row>
    <row r="172" spans="1:8" ht="14.25" customHeight="1">
      <c r="A172" s="18"/>
      <c r="B172" s="54" t="s">
        <v>14</v>
      </c>
      <c r="C172" s="140">
        <v>450</v>
      </c>
      <c r="D172" s="17"/>
      <c r="E172" s="11"/>
      <c r="F172" s="11"/>
      <c r="G172" s="11"/>
      <c r="H172" s="78">
        <f>(D172+E172+F172+G172)*C172</f>
        <v>0</v>
      </c>
    </row>
    <row r="173" spans="1:8" ht="14.25" customHeight="1">
      <c r="A173" s="18"/>
      <c r="B173" s="54" t="s">
        <v>20</v>
      </c>
      <c r="C173" s="140">
        <v>450</v>
      </c>
      <c r="D173" s="17"/>
      <c r="E173" s="11"/>
      <c r="F173" s="17"/>
      <c r="G173" s="17"/>
      <c r="H173" s="78">
        <f>(D173+E173+F173+G173)*C173</f>
        <v>0</v>
      </c>
    </row>
    <row r="174" spans="1:8" ht="14.25" customHeight="1">
      <c r="A174" s="18"/>
      <c r="B174" s="54" t="s">
        <v>37</v>
      </c>
      <c r="C174" s="140">
        <v>450</v>
      </c>
      <c r="D174" s="39"/>
      <c r="E174" s="17"/>
      <c r="F174" s="11"/>
      <c r="G174" s="39"/>
      <c r="H174" s="78">
        <f>(D174+E174+F174+G174)*C174</f>
        <v>0</v>
      </c>
    </row>
    <row r="175" spans="1:8" ht="14.25" customHeight="1">
      <c r="A175" s="8"/>
      <c r="B175" s="53">
        <v>1126</v>
      </c>
      <c r="C175" s="139"/>
      <c r="D175" s="10"/>
      <c r="E175" s="9"/>
      <c r="F175" s="9"/>
      <c r="G175" s="9"/>
      <c r="H175" s="77">
        <f>SUM(H176:H178)</f>
        <v>0</v>
      </c>
    </row>
    <row r="176" spans="1:8" ht="14.25" customHeight="1">
      <c r="A176" s="18"/>
      <c r="B176" s="55" t="s">
        <v>20</v>
      </c>
      <c r="C176" s="140">
        <v>400</v>
      </c>
      <c r="D176" s="17"/>
      <c r="E176" s="17"/>
      <c r="F176" s="11"/>
      <c r="G176" s="39"/>
      <c r="H176" s="78">
        <f>(D176+E176+F176+G176)*C176</f>
        <v>0</v>
      </c>
    </row>
    <row r="177" spans="1:8" ht="14.25" customHeight="1">
      <c r="A177" s="18"/>
      <c r="B177" s="55" t="s">
        <v>23</v>
      </c>
      <c r="C177" s="140">
        <v>400</v>
      </c>
      <c r="D177" s="17"/>
      <c r="E177" s="17"/>
      <c r="F177" s="11"/>
      <c r="G177" s="17"/>
      <c r="H177" s="78">
        <f>(D177+E177+F177+G177)*C177</f>
        <v>0</v>
      </c>
    </row>
    <row r="178" spans="1:8" ht="14.25" customHeight="1">
      <c r="A178" s="18"/>
      <c r="B178" s="55" t="s">
        <v>28</v>
      </c>
      <c r="C178" s="140">
        <v>400</v>
      </c>
      <c r="D178" s="11"/>
      <c r="E178" s="11"/>
      <c r="F178" s="11"/>
      <c r="G178" s="17"/>
      <c r="H178" s="78">
        <f>(D178+E178+F178+G178)*C178</f>
        <v>0</v>
      </c>
    </row>
    <row r="179" spans="1:8" ht="14.25" customHeight="1">
      <c r="A179" s="8"/>
      <c r="B179" s="53">
        <v>1127</v>
      </c>
      <c r="C179" s="139"/>
      <c r="D179" s="10"/>
      <c r="E179" s="9"/>
      <c r="F179" s="9"/>
      <c r="G179" s="9"/>
      <c r="H179" s="77">
        <f>SUM(H180:H180)</f>
        <v>0</v>
      </c>
    </row>
    <row r="180" spans="1:8" ht="14.25" customHeight="1">
      <c r="A180" s="8"/>
      <c r="B180" s="54" t="s">
        <v>52</v>
      </c>
      <c r="C180" s="140">
        <v>400</v>
      </c>
      <c r="D180" s="39"/>
      <c r="E180" s="39"/>
      <c r="F180" s="11"/>
      <c r="G180" s="39"/>
      <c r="H180" s="78">
        <f>(D180+E180+F180+G180)*C180</f>
        <v>0</v>
      </c>
    </row>
    <row r="181" spans="1:8" ht="14.25" customHeight="1">
      <c r="A181" s="8" t="s">
        <v>25</v>
      </c>
      <c r="B181" s="53">
        <v>1131</v>
      </c>
      <c r="C181" s="139"/>
      <c r="D181" s="10"/>
      <c r="E181" s="9"/>
      <c r="F181" s="9"/>
      <c r="G181" s="9"/>
      <c r="H181" s="77">
        <f>SUM(H182:H185)</f>
        <v>0</v>
      </c>
    </row>
    <row r="182" spans="1:8" ht="14.25" customHeight="1">
      <c r="A182" s="18"/>
      <c r="B182" s="54" t="s">
        <v>13</v>
      </c>
      <c r="C182" s="140">
        <v>430</v>
      </c>
      <c r="D182" s="17"/>
      <c r="E182" s="17"/>
      <c r="F182" s="17"/>
      <c r="G182" s="17"/>
      <c r="H182" s="78">
        <f>(D182+E182+F182+G182)*C182</f>
        <v>0</v>
      </c>
    </row>
    <row r="183" spans="1:8" ht="14.25" customHeight="1">
      <c r="A183" s="18"/>
      <c r="B183" s="54" t="s">
        <v>55</v>
      </c>
      <c r="C183" s="140">
        <v>430</v>
      </c>
      <c r="D183" s="39"/>
      <c r="E183" s="11"/>
      <c r="F183" s="11"/>
      <c r="G183" s="11"/>
      <c r="H183" s="78">
        <f>(D183+E183+F183+G183)*C183</f>
        <v>0</v>
      </c>
    </row>
    <row r="184" spans="1:8" ht="14.25" customHeight="1">
      <c r="A184" s="18"/>
      <c r="B184" s="54" t="s">
        <v>23</v>
      </c>
      <c r="C184" s="140">
        <v>430</v>
      </c>
      <c r="D184" s="17"/>
      <c r="E184" s="17"/>
      <c r="F184" s="17"/>
      <c r="G184" s="17"/>
      <c r="H184" s="78">
        <f>(D184+E184+F184+G184)*C184</f>
        <v>0</v>
      </c>
    </row>
    <row r="185" spans="1:8" ht="14.25" customHeight="1">
      <c r="A185" s="18"/>
      <c r="B185" s="54" t="s">
        <v>28</v>
      </c>
      <c r="C185" s="140">
        <v>430</v>
      </c>
      <c r="D185" s="17"/>
      <c r="E185" s="11"/>
      <c r="F185" s="39"/>
      <c r="G185" s="17"/>
      <c r="H185" s="78">
        <f>(D185+E185+F185+G185)*C185</f>
        <v>0</v>
      </c>
    </row>
    <row r="186" spans="1:8" ht="14.25" customHeight="1">
      <c r="A186" s="8" t="s">
        <v>25</v>
      </c>
      <c r="B186" s="53">
        <v>1132</v>
      </c>
      <c r="C186" s="139"/>
      <c r="D186" s="10"/>
      <c r="E186" s="9"/>
      <c r="F186" s="9"/>
      <c r="G186" s="9"/>
      <c r="H186" s="77">
        <f>SUM(H187:H188)</f>
        <v>0</v>
      </c>
    </row>
    <row r="187" spans="1:8" ht="14.25" customHeight="1">
      <c r="A187" s="8" t="s">
        <v>33</v>
      </c>
      <c r="B187" s="54" t="s">
        <v>13</v>
      </c>
      <c r="C187" s="140">
        <v>430</v>
      </c>
      <c r="D187" s="17"/>
      <c r="E187" s="11"/>
      <c r="F187" s="11"/>
      <c r="G187" s="17"/>
      <c r="H187" s="78">
        <f>(D187+E187+F187+G187)*C187</f>
        <v>0</v>
      </c>
    </row>
    <row r="188" spans="1:8" ht="14.25" customHeight="1">
      <c r="A188" s="8"/>
      <c r="B188" s="54" t="s">
        <v>28</v>
      </c>
      <c r="C188" s="140">
        <v>430</v>
      </c>
      <c r="D188" s="39"/>
      <c r="E188" s="11"/>
      <c r="F188" s="39"/>
      <c r="G188" s="39"/>
      <c r="H188" s="78">
        <f>(D188+E188+F188+G188)*C188</f>
        <v>0</v>
      </c>
    </row>
    <row r="189" spans="1:8" ht="14.25" customHeight="1">
      <c r="A189" s="8" t="s">
        <v>25</v>
      </c>
      <c r="B189" s="53">
        <v>1133</v>
      </c>
      <c r="C189" s="139"/>
      <c r="D189" s="10"/>
      <c r="E189" s="9"/>
      <c r="F189" s="9"/>
      <c r="G189" s="9"/>
      <c r="H189" s="77">
        <f>SUM(H190:H190)</f>
        <v>0</v>
      </c>
    </row>
    <row r="190" spans="1:8" ht="14.25" customHeight="1">
      <c r="A190" s="18"/>
      <c r="B190" s="54" t="s">
        <v>56</v>
      </c>
      <c r="C190" s="140">
        <v>440</v>
      </c>
      <c r="D190" s="39"/>
      <c r="E190" s="39"/>
      <c r="F190" s="39"/>
      <c r="G190" s="17"/>
      <c r="H190" s="78">
        <f>(D190+E190+F190+G190)*C190</f>
        <v>0</v>
      </c>
    </row>
    <row r="191" spans="1:8" ht="14.25" customHeight="1">
      <c r="A191" s="18"/>
      <c r="B191" s="54" t="s">
        <v>13</v>
      </c>
      <c r="C191" s="140">
        <v>440</v>
      </c>
      <c r="D191" s="11"/>
      <c r="E191" s="11"/>
      <c r="F191" s="11"/>
      <c r="G191" s="17"/>
      <c r="H191" s="78">
        <f>(D191+E191+F191+G191)*C191</f>
        <v>0</v>
      </c>
    </row>
    <row r="192" spans="1:8" ht="14.25" customHeight="1">
      <c r="A192" s="8"/>
      <c r="B192" s="53">
        <v>1134</v>
      </c>
      <c r="C192" s="139"/>
      <c r="D192" s="10"/>
      <c r="E192" s="9"/>
      <c r="F192" s="9"/>
      <c r="G192" s="9"/>
      <c r="H192" s="77">
        <f>SUM(H193:H197)</f>
        <v>0</v>
      </c>
    </row>
    <row r="193" spans="1:8" ht="14.25" customHeight="1">
      <c r="A193" s="18"/>
      <c r="B193" s="54" t="s">
        <v>47</v>
      </c>
      <c r="C193" s="140">
        <v>430</v>
      </c>
      <c r="D193" s="39"/>
      <c r="E193" s="39"/>
      <c r="F193" s="39"/>
      <c r="G193" s="17"/>
      <c r="H193" s="78">
        <f>(D193+E193+F193+G193)*C193</f>
        <v>0</v>
      </c>
    </row>
    <row r="194" spans="1:8" ht="14.25" customHeight="1">
      <c r="A194" s="18"/>
      <c r="B194" s="73" t="s">
        <v>100</v>
      </c>
      <c r="C194" s="140">
        <v>430</v>
      </c>
      <c r="D194" s="39"/>
      <c r="E194" s="11"/>
      <c r="F194" s="39"/>
      <c r="G194" s="17"/>
      <c r="H194" s="78">
        <f>(D194+E194+F194+G194)*C194</f>
        <v>0</v>
      </c>
    </row>
    <row r="195" spans="1:8" ht="14.25" customHeight="1">
      <c r="A195" s="18"/>
      <c r="B195" s="54" t="s">
        <v>26</v>
      </c>
      <c r="C195" s="140">
        <v>430</v>
      </c>
      <c r="D195" s="11"/>
      <c r="E195" s="11"/>
      <c r="F195" s="39"/>
      <c r="G195" s="17"/>
      <c r="H195" s="78">
        <f>(D195+E195+F195+G195)*C195</f>
        <v>0</v>
      </c>
    </row>
    <row r="196" spans="1:8" ht="14.25" customHeight="1">
      <c r="A196" s="18"/>
      <c r="B196" s="54" t="s">
        <v>13</v>
      </c>
      <c r="C196" s="140">
        <v>430</v>
      </c>
      <c r="D196" s="17"/>
      <c r="E196" s="17"/>
      <c r="F196" s="39"/>
      <c r="G196" s="17"/>
      <c r="H196" s="78">
        <f>(D196+E196+F196+G196)*C196</f>
        <v>0</v>
      </c>
    </row>
    <row r="197" spans="1:8" ht="14.25" customHeight="1">
      <c r="A197" s="18"/>
      <c r="B197" s="54" t="s">
        <v>23</v>
      </c>
      <c r="C197" s="140">
        <v>430</v>
      </c>
      <c r="D197" s="17"/>
      <c r="E197" s="39"/>
      <c r="F197" s="39"/>
      <c r="G197" s="17"/>
      <c r="H197" s="78">
        <f>(D197+E197+F197+G197)*C197</f>
        <v>0</v>
      </c>
    </row>
    <row r="198" spans="1:8" ht="14.25" customHeight="1">
      <c r="A198" s="18"/>
      <c r="B198" s="53" t="s">
        <v>57</v>
      </c>
      <c r="C198" s="139"/>
      <c r="D198" s="10"/>
      <c r="E198" s="9"/>
      <c r="F198" s="9"/>
      <c r="G198" s="9"/>
      <c r="H198" s="77">
        <f>SUM(H199:H200)</f>
        <v>0</v>
      </c>
    </row>
    <row r="199" spans="1:8" ht="14.25" customHeight="1">
      <c r="A199" s="18"/>
      <c r="B199" s="54" t="s">
        <v>30</v>
      </c>
      <c r="C199" s="140">
        <v>380</v>
      </c>
      <c r="D199" s="39"/>
      <c r="E199" s="11"/>
      <c r="F199" s="11"/>
      <c r="G199" s="11"/>
      <c r="H199" s="78">
        <f>(D199+E199+F199+G199)*C199</f>
        <v>0</v>
      </c>
    </row>
    <row r="200" spans="1:8" ht="14.25" customHeight="1">
      <c r="A200" s="18"/>
      <c r="B200" s="54" t="s">
        <v>31</v>
      </c>
      <c r="C200" s="140">
        <v>380</v>
      </c>
      <c r="D200" s="17"/>
      <c r="E200" s="39"/>
      <c r="F200" s="11"/>
      <c r="G200" s="17"/>
      <c r="H200" s="78">
        <f>(D200+E200+F200+G200)*C200</f>
        <v>0</v>
      </c>
    </row>
    <row r="201" spans="1:8" ht="14.25" customHeight="1">
      <c r="A201" s="18"/>
      <c r="B201" s="53">
        <v>1136</v>
      </c>
      <c r="C201" s="139"/>
      <c r="D201" s="10"/>
      <c r="E201" s="9"/>
      <c r="F201" s="9"/>
      <c r="G201" s="9"/>
      <c r="H201" s="77">
        <f>SUM(H202:H204)</f>
        <v>0</v>
      </c>
    </row>
    <row r="202" spans="1:8" ht="14.25" customHeight="1">
      <c r="A202" s="18"/>
      <c r="B202" s="54" t="s">
        <v>20</v>
      </c>
      <c r="C202" s="140">
        <v>420</v>
      </c>
      <c r="D202" s="17"/>
      <c r="E202" s="11"/>
      <c r="F202" s="17"/>
      <c r="G202" s="11"/>
      <c r="H202" s="78">
        <f>(D202+E202+F202+G202)*C202</f>
        <v>0</v>
      </c>
    </row>
    <row r="203" spans="1:8" ht="14.25" customHeight="1">
      <c r="A203" s="18"/>
      <c r="B203" s="54" t="s">
        <v>28</v>
      </c>
      <c r="C203" s="140">
        <v>420</v>
      </c>
      <c r="D203" s="17"/>
      <c r="E203" s="11"/>
      <c r="F203" s="11"/>
      <c r="G203" s="11"/>
      <c r="H203" s="78">
        <f>(D203+E203+F203+G203)*C203</f>
        <v>0</v>
      </c>
    </row>
    <row r="204" spans="1:8" ht="14.25" customHeight="1">
      <c r="A204" s="18"/>
      <c r="B204" s="54" t="s">
        <v>14</v>
      </c>
      <c r="C204" s="140">
        <v>420</v>
      </c>
      <c r="D204" s="17"/>
      <c r="E204" s="11"/>
      <c r="F204" s="11"/>
      <c r="G204" s="11"/>
      <c r="H204" s="78">
        <f>(D204+E204+F204+G204)*C204</f>
        <v>0</v>
      </c>
    </row>
    <row r="205" spans="1:8" ht="14.25" customHeight="1">
      <c r="A205" s="18"/>
      <c r="B205" s="53">
        <v>1137</v>
      </c>
      <c r="C205" s="139"/>
      <c r="D205" s="10"/>
      <c r="E205" s="9"/>
      <c r="F205" s="9"/>
      <c r="G205" s="9"/>
      <c r="H205" s="77">
        <f>SUM(H206:H208)</f>
        <v>0</v>
      </c>
    </row>
    <row r="206" spans="1:8" ht="14.25" customHeight="1">
      <c r="A206" s="18"/>
      <c r="B206" s="54" t="s">
        <v>58</v>
      </c>
      <c r="C206" s="140">
        <v>380</v>
      </c>
      <c r="D206" s="39"/>
      <c r="E206" s="39"/>
      <c r="F206" s="17"/>
      <c r="G206" s="11"/>
      <c r="H206" s="78">
        <f>(D206+E206+F206+G206)*C206</f>
        <v>0</v>
      </c>
    </row>
    <row r="207" spans="1:8" ht="14.25" customHeight="1">
      <c r="A207" s="18"/>
      <c r="B207" s="54" t="s">
        <v>16</v>
      </c>
      <c r="C207" s="140">
        <v>380</v>
      </c>
      <c r="D207" s="11"/>
      <c r="E207" s="39"/>
      <c r="F207" s="11"/>
      <c r="G207" s="11"/>
      <c r="H207" s="78">
        <f>(D207+E207+F207+G207)*C207</f>
        <v>0</v>
      </c>
    </row>
    <row r="208" spans="1:8" ht="14.25" customHeight="1">
      <c r="A208" s="18"/>
      <c r="B208" s="54" t="s">
        <v>32</v>
      </c>
      <c r="C208" s="140">
        <v>380</v>
      </c>
      <c r="D208" s="39"/>
      <c r="E208" s="39"/>
      <c r="F208" s="39"/>
      <c r="G208" s="39"/>
      <c r="H208" s="78">
        <f>(D208+E208+F208+G208)*C208</f>
        <v>0</v>
      </c>
    </row>
    <row r="209" spans="1:8" ht="14.25" customHeight="1">
      <c r="A209" s="18"/>
      <c r="B209" s="53" t="s">
        <v>134</v>
      </c>
      <c r="C209" s="139"/>
      <c r="D209" s="10"/>
      <c r="E209" s="9"/>
      <c r="F209" s="9"/>
      <c r="G209" s="9"/>
      <c r="H209" s="77">
        <f>SUM(H210:H211)</f>
        <v>0</v>
      </c>
    </row>
    <row r="210" spans="1:11" s="13" customFormat="1" ht="14.25" customHeight="1">
      <c r="A210" s="18"/>
      <c r="B210" s="54" t="s">
        <v>20</v>
      </c>
      <c r="C210" s="140">
        <v>550</v>
      </c>
      <c r="D210" s="11"/>
      <c r="E210" s="15"/>
      <c r="F210" s="15"/>
      <c r="G210" s="15"/>
      <c r="H210" s="78">
        <f>(D210+E210+F210+G210)*C210</f>
        <v>0</v>
      </c>
      <c r="K210" s="14"/>
    </row>
    <row r="211" spans="1:11" s="13" customFormat="1" ht="14.25" customHeight="1">
      <c r="A211" s="18"/>
      <c r="B211" s="54" t="s">
        <v>28</v>
      </c>
      <c r="C211" s="140">
        <v>550</v>
      </c>
      <c r="D211" s="11"/>
      <c r="E211" s="15"/>
      <c r="F211" s="15"/>
      <c r="G211" s="15"/>
      <c r="H211" s="78">
        <f>(D211+E211+F211+G211)*C211</f>
        <v>0</v>
      </c>
      <c r="K211" s="14"/>
    </row>
    <row r="212" spans="1:8" ht="14.25" customHeight="1">
      <c r="A212" s="18"/>
      <c r="B212" s="53">
        <v>1139</v>
      </c>
      <c r="C212" s="139"/>
      <c r="D212" s="10"/>
      <c r="E212" s="9"/>
      <c r="F212" s="9"/>
      <c r="G212" s="9"/>
      <c r="H212" s="77">
        <f>SUM(H213:H216)</f>
        <v>0</v>
      </c>
    </row>
    <row r="213" spans="1:8" ht="14.25" customHeight="1">
      <c r="A213" s="18"/>
      <c r="B213" s="54" t="s">
        <v>23</v>
      </c>
      <c r="C213" s="140">
        <v>370</v>
      </c>
      <c r="D213" s="11"/>
      <c r="E213" s="17"/>
      <c r="F213" s="17"/>
      <c r="G213" s="11"/>
      <c r="H213" s="78">
        <f>(D213+E213+F213+G213)*C213</f>
        <v>0</v>
      </c>
    </row>
    <row r="214" spans="1:8" ht="14.25" customHeight="1">
      <c r="A214" s="18"/>
      <c r="B214" s="54" t="s">
        <v>13</v>
      </c>
      <c r="C214" s="140">
        <v>370</v>
      </c>
      <c r="D214" s="17"/>
      <c r="E214" s="17"/>
      <c r="F214" s="17"/>
      <c r="G214" s="17"/>
      <c r="H214" s="78">
        <f>(D214+E214+F214+G214)*C214</f>
        <v>0</v>
      </c>
    </row>
    <row r="215" spans="1:8" ht="14.25" customHeight="1">
      <c r="A215" s="18"/>
      <c r="B215" s="54" t="s">
        <v>50</v>
      </c>
      <c r="C215" s="140">
        <v>370</v>
      </c>
      <c r="D215" s="17"/>
      <c r="E215" s="11"/>
      <c r="F215" s="11"/>
      <c r="G215" s="17"/>
      <c r="H215" s="78">
        <f>(D215+E215+F215+G215)*C215</f>
        <v>0</v>
      </c>
    </row>
    <row r="216" spans="1:8" ht="14.25" customHeight="1">
      <c r="A216" s="18"/>
      <c r="B216" s="54" t="s">
        <v>49</v>
      </c>
      <c r="C216" s="140">
        <v>370</v>
      </c>
      <c r="D216" s="17"/>
      <c r="E216" s="11"/>
      <c r="F216" s="11"/>
      <c r="G216" s="11"/>
      <c r="H216" s="78">
        <f>(D216+E216+F216+G216)*C216</f>
        <v>0</v>
      </c>
    </row>
    <row r="217" spans="1:8" ht="14.25" customHeight="1">
      <c r="A217" s="18"/>
      <c r="B217" s="53">
        <v>1141</v>
      </c>
      <c r="C217" s="139"/>
      <c r="D217" s="10"/>
      <c r="E217" s="9"/>
      <c r="F217" s="9"/>
      <c r="G217" s="9"/>
      <c r="H217" s="77">
        <f>SUM(H218:H221)</f>
        <v>0</v>
      </c>
    </row>
    <row r="218" spans="1:8" ht="14.25" customHeight="1">
      <c r="A218" s="18"/>
      <c r="B218" s="54" t="s">
        <v>43</v>
      </c>
      <c r="C218" s="140">
        <v>450</v>
      </c>
      <c r="D218" s="39"/>
      <c r="E218" s="11"/>
      <c r="F218" s="39"/>
      <c r="G218" s="11"/>
      <c r="H218" s="78">
        <f>(D218+E218+F218+G218)*C218</f>
        <v>0</v>
      </c>
    </row>
    <row r="219" spans="1:8" ht="14.25" customHeight="1">
      <c r="A219" s="18"/>
      <c r="B219" s="54" t="s">
        <v>59</v>
      </c>
      <c r="C219" s="140">
        <v>450</v>
      </c>
      <c r="D219" s="17"/>
      <c r="E219" s="11"/>
      <c r="F219" s="39"/>
      <c r="G219" s="11"/>
      <c r="H219" s="78">
        <f>(D219+E219+F219+G219)*C219</f>
        <v>0</v>
      </c>
    </row>
    <row r="220" spans="1:8" ht="14.25" customHeight="1">
      <c r="A220" s="18"/>
      <c r="B220" s="54" t="s">
        <v>29</v>
      </c>
      <c r="C220" s="140">
        <v>450</v>
      </c>
      <c r="D220" s="11"/>
      <c r="E220" s="11"/>
      <c r="F220" s="39"/>
      <c r="G220" s="11"/>
      <c r="H220" s="78">
        <f>(D220+E220+F220+G220)*C220</f>
        <v>0</v>
      </c>
    </row>
    <row r="221" spans="1:8" ht="14.25" customHeight="1">
      <c r="A221" s="18"/>
      <c r="B221" s="54" t="s">
        <v>23</v>
      </c>
      <c r="C221" s="140">
        <v>450</v>
      </c>
      <c r="D221" s="11"/>
      <c r="E221" s="11"/>
      <c r="F221" s="39"/>
      <c r="G221" s="11"/>
      <c r="H221" s="78">
        <f>(D221+E221+F221+G221)*C221</f>
        <v>0</v>
      </c>
    </row>
    <row r="222" spans="1:8" ht="14.25" customHeight="1">
      <c r="A222" s="18"/>
      <c r="B222" s="53">
        <v>1142</v>
      </c>
      <c r="C222" s="139"/>
      <c r="D222" s="10"/>
      <c r="E222" s="9"/>
      <c r="F222" s="9"/>
      <c r="G222" s="9"/>
      <c r="H222" s="77">
        <f>SUM(H223:H227)</f>
        <v>0</v>
      </c>
    </row>
    <row r="223" spans="1:8" ht="14.25" customHeight="1">
      <c r="A223" s="18"/>
      <c r="B223" s="54" t="s">
        <v>26</v>
      </c>
      <c r="C223" s="140">
        <v>460</v>
      </c>
      <c r="D223" s="17"/>
      <c r="E223" s="17"/>
      <c r="F223" s="17"/>
      <c r="G223" s="17"/>
      <c r="H223" s="78">
        <f>(D223+E223+F223+G223)*C223</f>
        <v>0</v>
      </c>
    </row>
    <row r="224" spans="1:8" ht="14.25" customHeight="1">
      <c r="A224" s="18"/>
      <c r="B224" s="54" t="s">
        <v>60</v>
      </c>
      <c r="C224" s="140">
        <v>460</v>
      </c>
      <c r="D224" s="17"/>
      <c r="E224" s="39"/>
      <c r="F224" s="39"/>
      <c r="G224" s="39"/>
      <c r="H224" s="78">
        <f>(D224+E224+F224+G224)*C224</f>
        <v>0</v>
      </c>
    </row>
    <row r="225" spans="1:8" ht="14.25" customHeight="1">
      <c r="A225" s="18"/>
      <c r="B225" s="54" t="s">
        <v>23</v>
      </c>
      <c r="C225" s="140">
        <v>460</v>
      </c>
      <c r="D225" s="17"/>
      <c r="E225" s="39"/>
      <c r="F225" s="17"/>
      <c r="G225" s="17"/>
      <c r="H225" s="78">
        <f>(D225+E225+F225+G225)*C225</f>
        <v>0</v>
      </c>
    </row>
    <row r="226" spans="1:8" ht="14.25" customHeight="1">
      <c r="A226" s="18"/>
      <c r="B226" s="54" t="s">
        <v>61</v>
      </c>
      <c r="C226" s="140">
        <v>460</v>
      </c>
      <c r="D226" s="17"/>
      <c r="E226" s="17"/>
      <c r="F226" s="17"/>
      <c r="G226" s="17"/>
      <c r="H226" s="78">
        <f>(D226+E226+F226+G226)*C226</f>
        <v>0</v>
      </c>
    </row>
    <row r="227" spans="1:8" ht="14.25" customHeight="1">
      <c r="A227" s="18"/>
      <c r="B227" s="54" t="s">
        <v>30</v>
      </c>
      <c r="C227" s="140">
        <v>460</v>
      </c>
      <c r="D227" s="17"/>
      <c r="E227" s="17"/>
      <c r="F227" s="17"/>
      <c r="G227" s="17"/>
      <c r="H227" s="78">
        <f>(D227+E227+F227+G227)*C227</f>
        <v>0</v>
      </c>
    </row>
    <row r="228" spans="1:8" ht="14.25" customHeight="1">
      <c r="A228" s="18"/>
      <c r="B228" s="53">
        <v>1143</v>
      </c>
      <c r="C228" s="139"/>
      <c r="D228" s="10"/>
      <c r="E228" s="9"/>
      <c r="F228" s="9"/>
      <c r="G228" s="9"/>
      <c r="H228" s="77">
        <f>SUM(H229:H232)</f>
        <v>0</v>
      </c>
    </row>
    <row r="229" spans="1:8" ht="14.25" customHeight="1">
      <c r="A229" s="18"/>
      <c r="B229" s="54" t="s">
        <v>20</v>
      </c>
      <c r="C229" s="140">
        <v>390</v>
      </c>
      <c r="D229" s="17"/>
      <c r="E229" s="17"/>
      <c r="F229" s="39"/>
      <c r="G229" s="17"/>
      <c r="H229" s="78">
        <f>(D229+E229+F229+G229)*C229</f>
        <v>0</v>
      </c>
    </row>
    <row r="230" spans="1:8" ht="14.25" customHeight="1">
      <c r="A230" s="18"/>
      <c r="B230" s="54" t="s">
        <v>28</v>
      </c>
      <c r="C230" s="140">
        <v>390</v>
      </c>
      <c r="D230" s="17"/>
      <c r="E230" s="39"/>
      <c r="F230" s="17"/>
      <c r="G230" s="11"/>
      <c r="H230" s="78">
        <f>(D230+E230+F230+G230)*C230</f>
        <v>0</v>
      </c>
    </row>
    <row r="231" spans="1:8" ht="14.25" customHeight="1">
      <c r="A231" s="18"/>
      <c r="B231" s="54" t="s">
        <v>23</v>
      </c>
      <c r="C231" s="140">
        <v>390</v>
      </c>
      <c r="D231" s="17"/>
      <c r="E231" s="17"/>
      <c r="F231" s="11"/>
      <c r="G231" s="17"/>
      <c r="H231" s="78">
        <f>(D231+E231+F231+G231)*C231</f>
        <v>0</v>
      </c>
    </row>
    <row r="232" spans="1:8" ht="14.25" customHeight="1">
      <c r="A232" s="18"/>
      <c r="B232" s="54" t="s">
        <v>51</v>
      </c>
      <c r="C232" s="140">
        <v>390</v>
      </c>
      <c r="D232" s="17"/>
      <c r="E232" s="11"/>
      <c r="F232" s="11"/>
      <c r="G232" s="11"/>
      <c r="H232" s="78">
        <f>(D232+E232+F232+G232)*C232</f>
        <v>0</v>
      </c>
    </row>
    <row r="233" spans="1:8" ht="14.25" customHeight="1">
      <c r="A233" s="18"/>
      <c r="B233" s="53">
        <v>1144</v>
      </c>
      <c r="C233" s="139"/>
      <c r="D233" s="10"/>
      <c r="E233" s="9"/>
      <c r="F233" s="9"/>
      <c r="G233" s="9"/>
      <c r="H233" s="77">
        <f>SUM(H234:H239)</f>
        <v>0</v>
      </c>
    </row>
    <row r="234" spans="1:8" ht="14.25" customHeight="1">
      <c r="A234" s="18"/>
      <c r="B234" s="54" t="s">
        <v>133</v>
      </c>
      <c r="C234" s="140">
        <v>390</v>
      </c>
      <c r="D234" s="39"/>
      <c r="E234" s="11"/>
      <c r="F234" s="39"/>
      <c r="G234" s="11"/>
      <c r="H234" s="78">
        <f aca="true" t="shared" si="0" ref="H234:H239">(D234+E234+F234+G234)*C234</f>
        <v>0</v>
      </c>
    </row>
    <row r="235" spans="1:8" ht="14.25" customHeight="1">
      <c r="A235" s="18"/>
      <c r="B235" s="54" t="s">
        <v>29</v>
      </c>
      <c r="C235" s="140">
        <v>390</v>
      </c>
      <c r="D235" s="39"/>
      <c r="E235" s="11"/>
      <c r="F235" s="11"/>
      <c r="G235" s="11"/>
      <c r="H235" s="78">
        <f t="shared" si="0"/>
        <v>0</v>
      </c>
    </row>
    <row r="236" spans="1:8" ht="14.25" customHeight="1">
      <c r="A236" s="18"/>
      <c r="B236" s="54" t="s">
        <v>26</v>
      </c>
      <c r="C236" s="140">
        <v>390</v>
      </c>
      <c r="D236" s="39"/>
      <c r="E236" s="11"/>
      <c r="F236" s="11"/>
      <c r="G236" s="11"/>
      <c r="H236" s="78">
        <f t="shared" si="0"/>
        <v>0</v>
      </c>
    </row>
    <row r="237" spans="1:8" ht="14.25" customHeight="1">
      <c r="A237" s="18"/>
      <c r="B237" s="54" t="s">
        <v>16</v>
      </c>
      <c r="C237" s="140">
        <v>390</v>
      </c>
      <c r="D237" s="17"/>
      <c r="E237" s="11"/>
      <c r="F237" s="11"/>
      <c r="G237" s="11"/>
      <c r="H237" s="78">
        <f t="shared" si="0"/>
        <v>0</v>
      </c>
    </row>
    <row r="238" spans="1:8" ht="14.25" customHeight="1">
      <c r="A238" s="18"/>
      <c r="B238" s="54" t="s">
        <v>24</v>
      </c>
      <c r="C238" s="140">
        <v>390</v>
      </c>
      <c r="D238" s="17"/>
      <c r="E238" s="39"/>
      <c r="F238" s="39"/>
      <c r="G238" s="39"/>
      <c r="H238" s="78">
        <f t="shared" si="0"/>
        <v>0</v>
      </c>
    </row>
    <row r="239" spans="1:8" ht="14.25" customHeight="1">
      <c r="A239" s="18"/>
      <c r="B239" s="54" t="s">
        <v>30</v>
      </c>
      <c r="C239" s="140">
        <v>390</v>
      </c>
      <c r="D239" s="39"/>
      <c r="E239" s="17"/>
      <c r="F239" s="39"/>
      <c r="G239" s="17"/>
      <c r="H239" s="78">
        <f t="shared" si="0"/>
        <v>0</v>
      </c>
    </row>
    <row r="240" spans="1:8" ht="14.25" customHeight="1">
      <c r="A240" s="18"/>
      <c r="B240" s="53">
        <v>1145</v>
      </c>
      <c r="C240" s="139"/>
      <c r="D240" s="10"/>
      <c r="E240" s="9"/>
      <c r="F240" s="9"/>
      <c r="G240" s="9"/>
      <c r="H240" s="77">
        <f>SUM(H241:H243)</f>
        <v>0</v>
      </c>
    </row>
    <row r="241" spans="1:8" ht="14.25" customHeight="1">
      <c r="A241" s="18"/>
      <c r="B241" s="54" t="s">
        <v>51</v>
      </c>
      <c r="C241" s="140">
        <v>380</v>
      </c>
      <c r="D241" s="17"/>
      <c r="E241" s="11"/>
      <c r="F241" s="11"/>
      <c r="G241" s="17"/>
      <c r="H241" s="78">
        <f>(D241+E241+F241+G241)*C241</f>
        <v>0</v>
      </c>
    </row>
    <row r="242" spans="1:8" ht="14.25" customHeight="1">
      <c r="A242" s="18"/>
      <c r="B242" s="54" t="s">
        <v>20</v>
      </c>
      <c r="C242" s="140">
        <v>380</v>
      </c>
      <c r="D242" s="17"/>
      <c r="E242" s="17"/>
      <c r="F242" s="17"/>
      <c r="G242" s="17"/>
      <c r="H242" s="78">
        <f>(D242+E242+F242+G242)*C242</f>
        <v>0</v>
      </c>
    </row>
    <row r="243" spans="1:8" ht="14.25" customHeight="1">
      <c r="A243" s="18"/>
      <c r="B243" s="54" t="s">
        <v>49</v>
      </c>
      <c r="C243" s="140">
        <v>380</v>
      </c>
      <c r="D243" s="17"/>
      <c r="E243" s="17"/>
      <c r="F243" s="11"/>
      <c r="G243" s="17"/>
      <c r="H243" s="78">
        <f>(D243+E243+F243+G243)*C243</f>
        <v>0</v>
      </c>
    </row>
    <row r="244" spans="1:8" ht="14.25" customHeight="1">
      <c r="A244" s="18"/>
      <c r="B244" s="53">
        <v>1146</v>
      </c>
      <c r="C244" s="139"/>
      <c r="D244" s="10"/>
      <c r="E244" s="9"/>
      <c r="F244" s="9"/>
      <c r="G244" s="9"/>
      <c r="H244" s="77">
        <f>SUM(H245:H246)</f>
        <v>0</v>
      </c>
    </row>
    <row r="245" spans="1:8" ht="14.25" customHeight="1">
      <c r="A245" s="18"/>
      <c r="B245" s="56" t="s">
        <v>24</v>
      </c>
      <c r="C245" s="140">
        <v>390</v>
      </c>
      <c r="D245" s="40"/>
      <c r="E245" s="41"/>
      <c r="F245" s="41"/>
      <c r="G245" s="15"/>
      <c r="H245" s="78">
        <f>(D245+E245+F245+G245)*C245</f>
        <v>0</v>
      </c>
    </row>
    <row r="246" spans="1:8" ht="14.25" customHeight="1">
      <c r="A246" s="18"/>
      <c r="B246" s="54" t="s">
        <v>43</v>
      </c>
      <c r="C246" s="140">
        <v>390</v>
      </c>
      <c r="D246" s="17"/>
      <c r="E246" s="11"/>
      <c r="F246" s="17"/>
      <c r="G246" s="11"/>
      <c r="H246" s="78">
        <f>(D246+E246+F246+G246)*C246</f>
        <v>0</v>
      </c>
    </row>
    <row r="247" spans="1:8" ht="14.25" customHeight="1">
      <c r="A247" s="18"/>
      <c r="B247" s="53">
        <v>1147</v>
      </c>
      <c r="C247" s="139"/>
      <c r="D247" s="10"/>
      <c r="E247" s="9"/>
      <c r="F247" s="9"/>
      <c r="G247" s="9"/>
      <c r="H247" s="77">
        <f>SUM(H248:H251)</f>
        <v>0</v>
      </c>
    </row>
    <row r="248" spans="1:8" ht="14.25" customHeight="1">
      <c r="A248" s="18"/>
      <c r="B248" s="54" t="s">
        <v>16</v>
      </c>
      <c r="C248" s="140">
        <v>470</v>
      </c>
      <c r="D248" s="39"/>
      <c r="E248" s="39"/>
      <c r="F248" s="39"/>
      <c r="G248" s="39"/>
      <c r="H248" s="78">
        <f>(D248+E248+F248+G248)*C248</f>
        <v>0</v>
      </c>
    </row>
    <row r="249" spans="1:8" ht="14.25" customHeight="1">
      <c r="A249" s="18"/>
      <c r="B249" s="54" t="s">
        <v>51</v>
      </c>
      <c r="C249" s="140">
        <v>470</v>
      </c>
      <c r="D249" s="17"/>
      <c r="E249" s="39"/>
      <c r="F249" s="39"/>
      <c r="G249" s="39"/>
      <c r="H249" s="78">
        <f>(D249+E249+F249+G249)*C249</f>
        <v>0</v>
      </c>
    </row>
    <row r="250" spans="1:8" ht="14.25" customHeight="1">
      <c r="A250" s="18"/>
      <c r="B250" s="54" t="s">
        <v>29</v>
      </c>
      <c r="C250" s="140">
        <v>470</v>
      </c>
      <c r="D250" s="17"/>
      <c r="E250" s="39"/>
      <c r="F250" s="39"/>
      <c r="G250" s="17"/>
      <c r="H250" s="78">
        <f>(D250+E250+F250+G250)*C250</f>
        <v>0</v>
      </c>
    </row>
    <row r="251" spans="1:8" ht="14.25" customHeight="1">
      <c r="A251" s="18"/>
      <c r="B251" s="54" t="s">
        <v>23</v>
      </c>
      <c r="C251" s="140">
        <v>470</v>
      </c>
      <c r="D251" s="17"/>
      <c r="E251" s="39"/>
      <c r="F251" s="39"/>
      <c r="G251" s="17"/>
      <c r="H251" s="78">
        <f>(D251+E251+F251+G251)*C251</f>
        <v>0</v>
      </c>
    </row>
    <row r="252" spans="1:8" ht="14.25" customHeight="1">
      <c r="A252" s="18"/>
      <c r="B252" s="53">
        <v>1148</v>
      </c>
      <c r="C252" s="139"/>
      <c r="D252" s="10"/>
      <c r="E252" s="9"/>
      <c r="F252" s="9"/>
      <c r="G252" s="9"/>
      <c r="H252" s="77">
        <f>SUM(H253:H255)</f>
        <v>0</v>
      </c>
    </row>
    <row r="253" spans="1:8" ht="14.25" customHeight="1">
      <c r="A253" s="18"/>
      <c r="B253" s="54" t="s">
        <v>14</v>
      </c>
      <c r="C253" s="140">
        <v>390</v>
      </c>
      <c r="D253" s="39"/>
      <c r="E253" s="11"/>
      <c r="F253" s="11"/>
      <c r="G253" s="11"/>
      <c r="H253" s="78">
        <f>(D253+E253+F253+G253)*C253</f>
        <v>0</v>
      </c>
    </row>
    <row r="254" spans="1:8" ht="14.25" customHeight="1">
      <c r="A254" s="18"/>
      <c r="B254" s="54" t="s">
        <v>43</v>
      </c>
      <c r="C254" s="140">
        <v>390</v>
      </c>
      <c r="D254" s="39"/>
      <c r="E254" s="39"/>
      <c r="F254" s="11"/>
      <c r="G254" s="39"/>
      <c r="H254" s="78">
        <f>(D254+E254+F254+G254)*C254</f>
        <v>0</v>
      </c>
    </row>
    <row r="255" spans="1:8" ht="14.25" customHeight="1">
      <c r="A255" s="18"/>
      <c r="B255" s="54" t="s">
        <v>28</v>
      </c>
      <c r="C255" s="140">
        <v>390</v>
      </c>
      <c r="D255" s="39"/>
      <c r="E255" s="11"/>
      <c r="F255" s="11"/>
      <c r="G255" s="11"/>
      <c r="H255" s="78">
        <f>(D255+E255+F255+G255)*C255</f>
        <v>0</v>
      </c>
    </row>
    <row r="256" spans="1:8" ht="14.25" customHeight="1">
      <c r="A256" s="18"/>
      <c r="B256" s="53">
        <v>1149</v>
      </c>
      <c r="C256" s="139"/>
      <c r="D256" s="10"/>
      <c r="E256" s="9"/>
      <c r="F256" s="9"/>
      <c r="G256" s="9"/>
      <c r="H256" s="77">
        <f>SUM(H257:H260)</f>
        <v>0</v>
      </c>
    </row>
    <row r="257" spans="1:8" ht="14.25" customHeight="1">
      <c r="A257" s="18"/>
      <c r="B257" s="54" t="s">
        <v>14</v>
      </c>
      <c r="C257" s="140">
        <v>430</v>
      </c>
      <c r="D257" s="17"/>
      <c r="E257" s="11"/>
      <c r="F257" s="17"/>
      <c r="G257" s="11"/>
      <c r="H257" s="78">
        <f>(D257+E257+F257+G257)*C257</f>
        <v>0</v>
      </c>
    </row>
    <row r="258" spans="1:8" ht="14.25" customHeight="1">
      <c r="A258" s="18"/>
      <c r="B258" s="54" t="s">
        <v>30</v>
      </c>
      <c r="C258" s="140">
        <v>430</v>
      </c>
      <c r="D258" s="17"/>
      <c r="E258" s="11"/>
      <c r="F258" s="11"/>
      <c r="G258" s="39"/>
      <c r="H258" s="78">
        <f>(D258+E258+F258+G258)*C258</f>
        <v>0</v>
      </c>
    </row>
    <row r="259" spans="1:8" ht="14.25" customHeight="1">
      <c r="A259" s="18"/>
      <c r="B259" s="54" t="s">
        <v>21</v>
      </c>
      <c r="C259" s="140">
        <v>430</v>
      </c>
      <c r="D259" s="17"/>
      <c r="E259" s="39"/>
      <c r="F259" s="39"/>
      <c r="G259" s="11"/>
      <c r="H259" s="78">
        <f>(D259+E259+F259+G259)*C259</f>
        <v>0</v>
      </c>
    </row>
    <row r="260" spans="1:8" ht="14.25" customHeight="1">
      <c r="A260" s="18"/>
      <c r="B260" s="54" t="s">
        <v>62</v>
      </c>
      <c r="C260" s="140">
        <v>430</v>
      </c>
      <c r="D260" s="17"/>
      <c r="E260" s="11"/>
      <c r="F260" s="11"/>
      <c r="G260" s="11"/>
      <c r="H260" s="78">
        <f>(D260+E260+F260+G260)*C260</f>
        <v>0</v>
      </c>
    </row>
    <row r="261" spans="1:8" ht="14.25" customHeight="1">
      <c r="A261" s="18"/>
      <c r="B261" s="53">
        <v>1150</v>
      </c>
      <c r="C261" s="139"/>
      <c r="D261" s="10"/>
      <c r="E261" s="9"/>
      <c r="F261" s="9"/>
      <c r="G261" s="9"/>
      <c r="H261" s="77">
        <f>SUM(H262:H263)</f>
        <v>0</v>
      </c>
    </row>
    <row r="262" spans="1:8" ht="14.25" customHeight="1">
      <c r="A262" s="18"/>
      <c r="B262" s="54" t="s">
        <v>29</v>
      </c>
      <c r="C262" s="140">
        <v>330</v>
      </c>
      <c r="D262" s="17"/>
      <c r="E262" s="17"/>
      <c r="F262" s="17"/>
      <c r="G262" s="17"/>
      <c r="H262" s="78">
        <f>(D262+E262+F262+G262)*C262</f>
        <v>0</v>
      </c>
    </row>
    <row r="263" spans="1:8" ht="14.25" customHeight="1">
      <c r="A263" s="18"/>
      <c r="B263" s="54" t="s">
        <v>26</v>
      </c>
      <c r="C263" s="140">
        <v>330</v>
      </c>
      <c r="D263" s="17"/>
      <c r="E263" s="11"/>
      <c r="F263" s="11"/>
      <c r="G263" s="11"/>
      <c r="H263" s="78">
        <f>(D263+E263+F263+G263)*C263</f>
        <v>0</v>
      </c>
    </row>
    <row r="264" spans="1:8" ht="14.25" customHeight="1">
      <c r="A264" s="18"/>
      <c r="B264" s="53">
        <v>1151</v>
      </c>
      <c r="C264" s="139"/>
      <c r="D264" s="10"/>
      <c r="E264" s="9"/>
      <c r="F264" s="9"/>
      <c r="G264" s="9"/>
      <c r="H264" s="77">
        <f>SUM(H265:H269)</f>
        <v>0</v>
      </c>
    </row>
    <row r="265" spans="1:8" ht="14.25" customHeight="1">
      <c r="A265" s="18"/>
      <c r="B265" s="54" t="s">
        <v>13</v>
      </c>
      <c r="C265" s="140">
        <v>410</v>
      </c>
      <c r="D265" s="17"/>
      <c r="E265" s="17"/>
      <c r="F265" s="17"/>
      <c r="G265" s="17"/>
      <c r="H265" s="78">
        <f>(D265+E265+F265+G265)*C265</f>
        <v>0</v>
      </c>
    </row>
    <row r="266" spans="1:8" ht="14.25" customHeight="1">
      <c r="A266" s="18"/>
      <c r="B266" s="54" t="s">
        <v>22</v>
      </c>
      <c r="C266" s="140">
        <v>410</v>
      </c>
      <c r="D266" s="17"/>
      <c r="E266" s="17"/>
      <c r="F266" s="17"/>
      <c r="G266" s="17"/>
      <c r="H266" s="78">
        <f>(D266+E266+F266+G266)*C266</f>
        <v>0</v>
      </c>
    </row>
    <row r="267" spans="1:8" ht="14.25" customHeight="1">
      <c r="A267" s="18"/>
      <c r="B267" s="54" t="s">
        <v>29</v>
      </c>
      <c r="C267" s="140">
        <v>410</v>
      </c>
      <c r="D267" s="17"/>
      <c r="E267" s="17"/>
      <c r="F267" s="17"/>
      <c r="G267" s="17"/>
      <c r="H267" s="78">
        <f>(D267+E267+F267+G267)*C267</f>
        <v>0</v>
      </c>
    </row>
    <row r="268" spans="1:8" ht="14.25" customHeight="1">
      <c r="A268" s="18"/>
      <c r="B268" s="54" t="s">
        <v>23</v>
      </c>
      <c r="C268" s="140">
        <v>410</v>
      </c>
      <c r="D268" s="17"/>
      <c r="E268" s="17"/>
      <c r="F268" s="17"/>
      <c r="G268" s="17"/>
      <c r="H268" s="78">
        <f>(D268+E268+F268+G268)*C268</f>
        <v>0</v>
      </c>
    </row>
    <row r="269" spans="1:8" ht="14.25" customHeight="1">
      <c r="A269" s="18"/>
      <c r="B269" s="54" t="s">
        <v>47</v>
      </c>
      <c r="C269" s="140">
        <v>410</v>
      </c>
      <c r="D269" s="17"/>
      <c r="E269" s="17"/>
      <c r="F269" s="17"/>
      <c r="G269" s="17"/>
      <c r="H269" s="78">
        <f>(D269+E269+F269+G269)*C269</f>
        <v>0</v>
      </c>
    </row>
    <row r="270" spans="1:8" ht="14.25" customHeight="1">
      <c r="A270" s="18"/>
      <c r="B270" s="53">
        <v>1152</v>
      </c>
      <c r="C270" s="139"/>
      <c r="D270" s="10"/>
      <c r="E270" s="9"/>
      <c r="F270" s="9"/>
      <c r="G270" s="9"/>
      <c r="H270" s="77">
        <f>SUM(H271:H275)</f>
        <v>0</v>
      </c>
    </row>
    <row r="271" spans="1:8" ht="14.25" customHeight="1">
      <c r="A271" s="18"/>
      <c r="B271" s="54" t="s">
        <v>22</v>
      </c>
      <c r="C271" s="140">
        <v>390</v>
      </c>
      <c r="D271" s="17"/>
      <c r="E271" s="17"/>
      <c r="F271" s="17"/>
      <c r="G271" s="17"/>
      <c r="H271" s="78">
        <f>(D271+E271+F271+G271)*C271</f>
        <v>0</v>
      </c>
    </row>
    <row r="272" spans="1:8" ht="14.25" customHeight="1">
      <c r="A272" s="18"/>
      <c r="B272" s="54" t="s">
        <v>29</v>
      </c>
      <c r="C272" s="140">
        <v>390</v>
      </c>
      <c r="D272" s="17"/>
      <c r="E272" s="17"/>
      <c r="F272" s="17"/>
      <c r="G272" s="17"/>
      <c r="H272" s="78">
        <f>(D272+E272+F272+G272)*C272</f>
        <v>0</v>
      </c>
    </row>
    <row r="273" spans="1:8" ht="14.25" customHeight="1">
      <c r="A273" s="18"/>
      <c r="B273" s="54" t="s">
        <v>16</v>
      </c>
      <c r="C273" s="140">
        <v>390</v>
      </c>
      <c r="D273" s="17"/>
      <c r="E273" s="17"/>
      <c r="F273" s="17"/>
      <c r="G273" s="17"/>
      <c r="H273" s="78">
        <f>(D273+E273+F273+G273)*C273</f>
        <v>0</v>
      </c>
    </row>
    <row r="274" spans="1:8" ht="14.25" customHeight="1">
      <c r="A274" s="18"/>
      <c r="B274" s="54" t="s">
        <v>30</v>
      </c>
      <c r="C274" s="140">
        <v>390</v>
      </c>
      <c r="D274" s="17"/>
      <c r="E274" s="17"/>
      <c r="F274" s="17"/>
      <c r="G274" s="17"/>
      <c r="H274" s="78">
        <f>(D274+E274+F274+G274)*C274</f>
        <v>0</v>
      </c>
    </row>
    <row r="275" spans="1:8" ht="14.25" customHeight="1">
      <c r="A275" s="18"/>
      <c r="B275" s="54" t="s">
        <v>23</v>
      </c>
      <c r="C275" s="140">
        <v>390</v>
      </c>
      <c r="D275" s="17"/>
      <c r="E275" s="17"/>
      <c r="F275" s="17"/>
      <c r="G275" s="17"/>
      <c r="H275" s="78">
        <f>(D275+E275+F275+G275)*C275</f>
        <v>0</v>
      </c>
    </row>
    <row r="276" spans="1:8" ht="14.25" customHeight="1">
      <c r="A276" s="18"/>
      <c r="B276" s="53">
        <v>1153</v>
      </c>
      <c r="C276" s="139"/>
      <c r="D276" s="10"/>
      <c r="E276" s="9"/>
      <c r="F276" s="9"/>
      <c r="G276" s="9"/>
      <c r="H276" s="77">
        <f>SUM(H277:H280)</f>
        <v>0</v>
      </c>
    </row>
    <row r="277" spans="1:8" ht="14.25" customHeight="1">
      <c r="A277" s="18"/>
      <c r="B277" s="54" t="s">
        <v>37</v>
      </c>
      <c r="C277" s="140">
        <v>470</v>
      </c>
      <c r="D277" s="17"/>
      <c r="E277" s="11"/>
      <c r="F277" s="11"/>
      <c r="G277" s="17"/>
      <c r="H277" s="78">
        <f>(D277+E277+F277+G277)*C277</f>
        <v>0</v>
      </c>
    </row>
    <row r="278" spans="1:8" ht="14.25" customHeight="1">
      <c r="A278" s="18"/>
      <c r="B278" s="54" t="s">
        <v>13</v>
      </c>
      <c r="C278" s="140">
        <v>470</v>
      </c>
      <c r="D278" s="17"/>
      <c r="E278" s="11"/>
      <c r="F278" s="11"/>
      <c r="G278" s="17"/>
      <c r="H278" s="78">
        <f>(D278+E278+F278+G278)*C278</f>
        <v>0</v>
      </c>
    </row>
    <row r="279" spans="1:8" ht="14.25" customHeight="1">
      <c r="A279" s="18"/>
      <c r="B279" s="54" t="s">
        <v>24</v>
      </c>
      <c r="C279" s="140">
        <v>470</v>
      </c>
      <c r="D279" s="17"/>
      <c r="E279" s="11"/>
      <c r="F279" s="17"/>
      <c r="G279" s="17"/>
      <c r="H279" s="78">
        <f>(D279+E279+F279+G279)*C279</f>
        <v>0</v>
      </c>
    </row>
    <row r="280" spans="1:8" ht="14.25" customHeight="1">
      <c r="A280" s="18"/>
      <c r="B280" s="54" t="s">
        <v>16</v>
      </c>
      <c r="C280" s="140">
        <v>470</v>
      </c>
      <c r="D280" s="11"/>
      <c r="E280" s="11"/>
      <c r="F280" s="11"/>
      <c r="G280" s="17"/>
      <c r="H280" s="78">
        <f>(D280+E280+F280+G280)*C280</f>
        <v>0</v>
      </c>
    </row>
    <row r="281" spans="1:8" ht="14.25" customHeight="1">
      <c r="A281" s="18"/>
      <c r="B281" s="53">
        <v>1154</v>
      </c>
      <c r="C281" s="139"/>
      <c r="D281" s="10"/>
      <c r="E281" s="9"/>
      <c r="F281" s="9"/>
      <c r="G281" s="9"/>
      <c r="H281" s="77">
        <f>SUM(H282:H283)</f>
        <v>0</v>
      </c>
    </row>
    <row r="282" spans="1:8" ht="14.25" customHeight="1">
      <c r="A282" s="18"/>
      <c r="B282" s="54" t="s">
        <v>13</v>
      </c>
      <c r="C282" s="140">
        <v>530</v>
      </c>
      <c r="D282" s="17"/>
      <c r="E282" s="17"/>
      <c r="F282" s="17"/>
      <c r="G282" s="17"/>
      <c r="H282" s="78">
        <f>(D282+E282+F282+G282)*C282</f>
        <v>0</v>
      </c>
    </row>
    <row r="283" spans="1:8" ht="14.25" customHeight="1">
      <c r="A283" s="18"/>
      <c r="B283" s="54" t="s">
        <v>16</v>
      </c>
      <c r="C283" s="140">
        <v>530</v>
      </c>
      <c r="D283" s="17"/>
      <c r="E283" s="11"/>
      <c r="F283" s="11"/>
      <c r="G283" s="11"/>
      <c r="H283" s="78">
        <f>(D283+E283+F283+G283)*C283</f>
        <v>0</v>
      </c>
    </row>
    <row r="284" spans="1:8" ht="14.25" customHeight="1">
      <c r="A284" s="18"/>
      <c r="B284" s="53">
        <v>1260</v>
      </c>
      <c r="C284" s="139"/>
      <c r="D284" s="10"/>
      <c r="E284" s="9"/>
      <c r="F284" s="9"/>
      <c r="G284" s="9"/>
      <c r="H284" s="77">
        <f>SUM(H285:H285)</f>
        <v>0</v>
      </c>
    </row>
    <row r="285" spans="1:8" ht="14.25" customHeight="1">
      <c r="A285" s="18"/>
      <c r="B285" s="54" t="s">
        <v>13</v>
      </c>
      <c r="C285" s="140">
        <v>460</v>
      </c>
      <c r="D285" s="39"/>
      <c r="E285" s="11"/>
      <c r="F285" s="11"/>
      <c r="G285" s="39"/>
      <c r="H285" s="78">
        <f>(D285+E285+F285+G285)*C285</f>
        <v>0</v>
      </c>
    </row>
    <row r="286" spans="1:8" ht="14.25" customHeight="1">
      <c r="A286" s="8" t="s">
        <v>11</v>
      </c>
      <c r="B286" s="53">
        <v>1270</v>
      </c>
      <c r="C286" s="139"/>
      <c r="D286" s="10"/>
      <c r="E286" s="9"/>
      <c r="F286" s="9"/>
      <c r="G286" s="9"/>
      <c r="H286" s="77">
        <f>SUM(H287:H288)</f>
        <v>0</v>
      </c>
    </row>
    <row r="287" spans="1:8" ht="14.25" customHeight="1">
      <c r="A287" s="18"/>
      <c r="B287" s="54" t="s">
        <v>53</v>
      </c>
      <c r="C287" s="140">
        <v>420</v>
      </c>
      <c r="D287" s="39"/>
      <c r="E287" s="39"/>
      <c r="F287" s="39"/>
      <c r="G287" s="39"/>
      <c r="H287" s="78">
        <f>(D287+E287+F287+G287)*C287</f>
        <v>0</v>
      </c>
    </row>
    <row r="288" spans="1:8" ht="14.25" customHeight="1">
      <c r="A288" s="18"/>
      <c r="B288" s="54" t="s">
        <v>29</v>
      </c>
      <c r="C288" s="140">
        <v>420</v>
      </c>
      <c r="D288" s="39"/>
      <c r="E288" s="11"/>
      <c r="F288" s="39"/>
      <c r="G288" s="39"/>
      <c r="H288" s="78">
        <f>(D288+E288+F288+G288)*C288</f>
        <v>0</v>
      </c>
    </row>
    <row r="289" spans="1:8" ht="14.25" customHeight="1">
      <c r="A289" s="8" t="s">
        <v>27</v>
      </c>
      <c r="B289" s="53">
        <v>1271</v>
      </c>
      <c r="C289" s="139"/>
      <c r="D289" s="10"/>
      <c r="E289" s="10"/>
      <c r="F289" s="9"/>
      <c r="G289" s="9"/>
      <c r="H289" s="77">
        <f>SUM(H290:H290)</f>
        <v>0</v>
      </c>
    </row>
    <row r="290" spans="1:8" ht="14.25" customHeight="1">
      <c r="A290" s="18"/>
      <c r="B290" s="54" t="s">
        <v>24</v>
      </c>
      <c r="C290" s="140">
        <v>490</v>
      </c>
      <c r="D290" s="17"/>
      <c r="E290" s="11"/>
      <c r="F290" s="11"/>
      <c r="G290" s="11"/>
      <c r="H290" s="78">
        <f>(D290+E290+F290+G290)*C290</f>
        <v>0</v>
      </c>
    </row>
    <row r="291" spans="1:8" ht="14.25" customHeight="1">
      <c r="A291" s="8" t="s">
        <v>11</v>
      </c>
      <c r="B291" s="53">
        <v>1272</v>
      </c>
      <c r="C291" s="139"/>
      <c r="D291" s="10"/>
      <c r="E291" s="9"/>
      <c r="F291" s="9"/>
      <c r="G291" s="9"/>
      <c r="H291" s="77">
        <f>SUBTOTAL(9,H292:H292)</f>
        <v>0</v>
      </c>
    </row>
    <row r="292" spans="1:8" ht="14.25" customHeight="1">
      <c r="A292" s="19"/>
      <c r="B292" s="54" t="s">
        <v>29</v>
      </c>
      <c r="C292" s="140">
        <v>580</v>
      </c>
      <c r="D292" s="17"/>
      <c r="E292" s="11"/>
      <c r="F292" s="11"/>
      <c r="G292" s="131"/>
      <c r="H292" s="78">
        <f>(D292+E292+F292+G292)*C292</f>
        <v>0</v>
      </c>
    </row>
    <row r="293" spans="1:8" ht="14.25" customHeight="1">
      <c r="A293" s="19"/>
      <c r="B293" s="53">
        <v>1273</v>
      </c>
      <c r="C293" s="139"/>
      <c r="D293" s="10"/>
      <c r="E293" s="9"/>
      <c r="F293" s="9"/>
      <c r="G293" s="9"/>
      <c r="H293" s="77">
        <f>SUM(H294:H296)</f>
        <v>0</v>
      </c>
    </row>
    <row r="294" spans="1:8" ht="14.25" customHeight="1">
      <c r="A294" s="19"/>
      <c r="B294" s="54" t="s">
        <v>20</v>
      </c>
      <c r="C294" s="140">
        <v>450</v>
      </c>
      <c r="D294" s="17"/>
      <c r="E294" s="11"/>
      <c r="F294" s="17"/>
      <c r="G294" s="17"/>
      <c r="H294" s="78">
        <f>(D294+E294+F294+G294)*C294</f>
        <v>0</v>
      </c>
    </row>
    <row r="295" spans="1:8" ht="14.25" customHeight="1">
      <c r="A295" s="19"/>
      <c r="B295" s="54" t="s">
        <v>28</v>
      </c>
      <c r="C295" s="140">
        <v>450</v>
      </c>
      <c r="D295" s="17"/>
      <c r="E295" s="11"/>
      <c r="F295" s="11"/>
      <c r="G295" s="17"/>
      <c r="H295" s="78">
        <f>(D295+E295+F295+G295)*C295</f>
        <v>0</v>
      </c>
    </row>
    <row r="296" spans="1:8" ht="14.25" customHeight="1">
      <c r="A296" s="19"/>
      <c r="B296" s="54" t="s">
        <v>13</v>
      </c>
      <c r="C296" s="140">
        <v>450</v>
      </c>
      <c r="D296" s="17"/>
      <c r="E296" s="17"/>
      <c r="F296" s="11"/>
      <c r="G296" s="11"/>
      <c r="H296" s="78">
        <f>(D296+E296+F296+G296)*C296</f>
        <v>0</v>
      </c>
    </row>
    <row r="297" spans="1:8" ht="14.25" customHeight="1">
      <c r="A297" s="18"/>
      <c r="B297" s="53">
        <v>1275</v>
      </c>
      <c r="C297" s="139"/>
      <c r="D297" s="10"/>
      <c r="E297" s="9"/>
      <c r="F297" s="9"/>
      <c r="G297" s="9"/>
      <c r="H297" s="77">
        <f>SUM(H298)</f>
        <v>0</v>
      </c>
    </row>
    <row r="298" spans="1:8" ht="14.25" customHeight="1">
      <c r="A298" s="18"/>
      <c r="B298" s="54" t="s">
        <v>20</v>
      </c>
      <c r="C298" s="140">
        <v>410</v>
      </c>
      <c r="D298" s="17"/>
      <c r="E298" s="17"/>
      <c r="F298" s="39"/>
      <c r="G298" s="39"/>
      <c r="H298" s="78">
        <f>(D298+E298+F298+G298)*C298</f>
        <v>0</v>
      </c>
    </row>
    <row r="299" spans="1:8" ht="14.25" customHeight="1">
      <c r="A299" s="18"/>
      <c r="B299" s="53">
        <v>1276</v>
      </c>
      <c r="C299" s="139"/>
      <c r="D299" s="10"/>
      <c r="E299" s="9"/>
      <c r="F299" s="9"/>
      <c r="G299" s="9"/>
      <c r="H299" s="77">
        <f>SUM(H300:H302)</f>
        <v>0</v>
      </c>
    </row>
    <row r="300" spans="1:8" ht="14.25" customHeight="1">
      <c r="A300" s="8"/>
      <c r="B300" s="54" t="s">
        <v>54</v>
      </c>
      <c r="C300" s="140">
        <v>480</v>
      </c>
      <c r="D300" s="17"/>
      <c r="E300" s="11"/>
      <c r="F300" s="11"/>
      <c r="G300" s="39"/>
      <c r="H300" s="78">
        <f>(D300+E300+F300+G300)*C300</f>
        <v>0</v>
      </c>
    </row>
    <row r="301" spans="1:8" ht="14.25" customHeight="1">
      <c r="A301" s="8"/>
      <c r="B301" s="54" t="s">
        <v>24</v>
      </c>
      <c r="C301" s="140">
        <v>480</v>
      </c>
      <c r="D301" s="17"/>
      <c r="E301" s="11"/>
      <c r="F301" s="11"/>
      <c r="G301" s="17"/>
      <c r="H301" s="78">
        <f>(D301+E301+F301+G301)*C301</f>
        <v>0</v>
      </c>
    </row>
    <row r="302" spans="1:8" ht="14.25" customHeight="1">
      <c r="A302" s="8"/>
      <c r="B302" s="54" t="s">
        <v>39</v>
      </c>
      <c r="C302" s="140">
        <v>480</v>
      </c>
      <c r="D302" s="17"/>
      <c r="E302" s="39"/>
      <c r="F302" s="17"/>
      <c r="G302" s="17"/>
      <c r="H302" s="78">
        <f>(D302+E302+F302+G302)*C302</f>
        <v>0</v>
      </c>
    </row>
    <row r="303" spans="1:8" ht="14.25" customHeight="1">
      <c r="A303" s="8"/>
      <c r="B303" s="53">
        <v>1277</v>
      </c>
      <c r="C303" s="139"/>
      <c r="D303" s="10"/>
      <c r="E303" s="9"/>
      <c r="F303" s="9"/>
      <c r="G303" s="9"/>
      <c r="H303" s="77">
        <f>SUM(H304:H305)</f>
        <v>0</v>
      </c>
    </row>
    <row r="304" spans="1:8" ht="14.25" customHeight="1">
      <c r="A304" s="8"/>
      <c r="B304" s="54" t="s">
        <v>30</v>
      </c>
      <c r="C304" s="140">
        <v>440</v>
      </c>
      <c r="D304" s="17"/>
      <c r="E304" s="11"/>
      <c r="F304" s="11"/>
      <c r="G304" s="17"/>
      <c r="H304" s="78">
        <f>(D304+E304+F304+G304)*C304</f>
        <v>0</v>
      </c>
    </row>
    <row r="305" spans="1:8" ht="14.25" customHeight="1">
      <c r="A305" s="8"/>
      <c r="B305" s="54" t="s">
        <v>63</v>
      </c>
      <c r="C305" s="140">
        <v>440</v>
      </c>
      <c r="D305" s="17"/>
      <c r="E305" s="11"/>
      <c r="F305" s="11"/>
      <c r="G305" s="17"/>
      <c r="H305" s="78">
        <f>(D305+E305+F305+G305)*C305</f>
        <v>0</v>
      </c>
    </row>
    <row r="306" spans="1:8" ht="14.25" customHeight="1">
      <c r="A306" s="8" t="s">
        <v>27</v>
      </c>
      <c r="B306" s="53">
        <v>1278</v>
      </c>
      <c r="C306" s="139"/>
      <c r="D306" s="10"/>
      <c r="E306" s="9"/>
      <c r="F306" s="9"/>
      <c r="G306" s="9"/>
      <c r="H306" s="77">
        <f>SUM(H307:H308)</f>
        <v>0</v>
      </c>
    </row>
    <row r="307" spans="1:8" ht="14.25" customHeight="1">
      <c r="A307" s="8"/>
      <c r="B307" s="54" t="s">
        <v>14</v>
      </c>
      <c r="C307" s="140">
        <v>450</v>
      </c>
      <c r="D307" s="39"/>
      <c r="E307" s="38"/>
      <c r="F307" s="15"/>
      <c r="G307" s="12"/>
      <c r="H307" s="78">
        <f>(D307+E307+F307+G307)*C307</f>
        <v>0</v>
      </c>
    </row>
    <row r="308" spans="1:8" ht="14.25" customHeight="1">
      <c r="A308" s="8"/>
      <c r="B308" s="54" t="s">
        <v>28</v>
      </c>
      <c r="C308" s="140">
        <v>450</v>
      </c>
      <c r="D308" s="17"/>
      <c r="E308" s="38"/>
      <c r="F308" s="15"/>
      <c r="G308" s="12"/>
      <c r="H308" s="78">
        <f>(D308+E308+F308+G308)*C308</f>
        <v>0</v>
      </c>
    </row>
    <row r="309" spans="1:8" ht="14.25" customHeight="1">
      <c r="A309" s="8" t="s">
        <v>25</v>
      </c>
      <c r="B309" s="53">
        <v>1304</v>
      </c>
      <c r="C309" s="139"/>
      <c r="D309" s="10"/>
      <c r="E309" s="9"/>
      <c r="F309" s="9"/>
      <c r="G309" s="9"/>
      <c r="H309" s="77">
        <f>SUM(H310:H315)</f>
        <v>0</v>
      </c>
    </row>
    <row r="310" spans="1:8" ht="14.25" customHeight="1">
      <c r="A310" s="18"/>
      <c r="B310" s="54" t="s">
        <v>23</v>
      </c>
      <c r="C310" s="140">
        <v>410</v>
      </c>
      <c r="D310" s="17"/>
      <c r="E310" s="17"/>
      <c r="F310" s="17"/>
      <c r="G310" s="11"/>
      <c r="H310" s="78">
        <f aca="true" t="shared" si="1" ref="H310:H315">(D310+E310+F310+G310)*C310</f>
        <v>0</v>
      </c>
    </row>
    <row r="311" spans="1:8" ht="14.25" customHeight="1">
      <c r="A311" s="18"/>
      <c r="B311" s="54" t="s">
        <v>51</v>
      </c>
      <c r="C311" s="140">
        <v>410</v>
      </c>
      <c r="D311" s="11"/>
      <c r="E311" s="17"/>
      <c r="F311" s="17"/>
      <c r="G311" s="11"/>
      <c r="H311" s="78">
        <f t="shared" si="1"/>
        <v>0</v>
      </c>
    </row>
    <row r="312" spans="1:8" ht="14.25" customHeight="1">
      <c r="A312" s="18"/>
      <c r="B312" s="54" t="s">
        <v>28</v>
      </c>
      <c r="C312" s="140">
        <v>410</v>
      </c>
      <c r="D312" s="17"/>
      <c r="E312" s="11"/>
      <c r="F312" s="17"/>
      <c r="G312" s="11"/>
      <c r="H312" s="78">
        <f t="shared" si="1"/>
        <v>0</v>
      </c>
    </row>
    <row r="313" spans="1:8" ht="14.25" customHeight="1">
      <c r="A313" s="18"/>
      <c r="B313" s="54" t="s">
        <v>26</v>
      </c>
      <c r="C313" s="140">
        <v>410</v>
      </c>
      <c r="D313" s="17"/>
      <c r="E313" s="17"/>
      <c r="F313" s="17"/>
      <c r="G313" s="17"/>
      <c r="H313" s="78">
        <f t="shared" si="1"/>
        <v>0</v>
      </c>
    </row>
    <row r="314" spans="1:8" ht="14.25" customHeight="1">
      <c r="A314" s="18"/>
      <c r="B314" s="54" t="s">
        <v>49</v>
      </c>
      <c r="C314" s="140">
        <v>410</v>
      </c>
      <c r="D314" s="11"/>
      <c r="E314" s="39"/>
      <c r="F314" s="11"/>
      <c r="G314" s="11"/>
      <c r="H314" s="78">
        <f t="shared" si="1"/>
        <v>0</v>
      </c>
    </row>
    <row r="315" spans="1:8" ht="14.25" customHeight="1">
      <c r="A315" s="18"/>
      <c r="B315" s="54" t="s">
        <v>13</v>
      </c>
      <c r="C315" s="140">
        <v>410</v>
      </c>
      <c r="D315" s="17"/>
      <c r="E315" s="17"/>
      <c r="F315" s="17"/>
      <c r="G315" s="17"/>
      <c r="H315" s="78">
        <f t="shared" si="1"/>
        <v>0</v>
      </c>
    </row>
    <row r="316" spans="1:8" ht="14.25" customHeight="1">
      <c r="A316" s="8" t="s">
        <v>27</v>
      </c>
      <c r="B316" s="53">
        <v>1305</v>
      </c>
      <c r="C316" s="139"/>
      <c r="D316" s="10"/>
      <c r="E316" s="9"/>
      <c r="F316" s="10"/>
      <c r="G316" s="10"/>
      <c r="H316" s="77">
        <f>SUM(H317:H318)</f>
        <v>0</v>
      </c>
    </row>
    <row r="317" spans="1:8" ht="14.25" customHeight="1">
      <c r="A317" s="182"/>
      <c r="B317" s="54" t="s">
        <v>28</v>
      </c>
      <c r="C317" s="140">
        <v>430</v>
      </c>
      <c r="D317" s="17"/>
      <c r="E317" s="11"/>
      <c r="F317" s="11"/>
      <c r="G317" s="11"/>
      <c r="H317" s="78">
        <f>(D317+E317+F317+G317)*C317</f>
        <v>0</v>
      </c>
    </row>
    <row r="318" spans="1:8" ht="14.25" customHeight="1">
      <c r="A318" s="182"/>
      <c r="B318" s="54" t="s">
        <v>14</v>
      </c>
      <c r="C318" s="140">
        <v>430</v>
      </c>
      <c r="D318" s="17"/>
      <c r="E318" s="11"/>
      <c r="F318" s="11"/>
      <c r="G318" s="11"/>
      <c r="H318" s="78">
        <f>(D318+E318+F318+G318)*C318</f>
        <v>0</v>
      </c>
    </row>
    <row r="319" spans="1:8" ht="14.25" customHeight="1">
      <c r="A319" s="8" t="s">
        <v>25</v>
      </c>
      <c r="B319" s="53">
        <v>1306</v>
      </c>
      <c r="C319" s="139"/>
      <c r="D319" s="10"/>
      <c r="E319" s="9"/>
      <c r="F319" s="10"/>
      <c r="G319" s="10"/>
      <c r="H319" s="77">
        <f>SUM(H320:H323)</f>
        <v>0</v>
      </c>
    </row>
    <row r="320" spans="1:8" ht="14.25" customHeight="1">
      <c r="A320" s="18"/>
      <c r="B320" s="54" t="s">
        <v>13</v>
      </c>
      <c r="C320" s="140">
        <v>350</v>
      </c>
      <c r="D320" s="17"/>
      <c r="E320" s="11"/>
      <c r="F320" s="17"/>
      <c r="G320" s="11"/>
      <c r="H320" s="78">
        <f>(D320+E320+F320+G320)*C320</f>
        <v>0</v>
      </c>
    </row>
    <row r="321" spans="1:8" ht="14.25" customHeight="1">
      <c r="A321" s="18"/>
      <c r="B321" s="54" t="s">
        <v>23</v>
      </c>
      <c r="C321" s="140">
        <v>350</v>
      </c>
      <c r="D321" s="11"/>
      <c r="E321" s="11"/>
      <c r="F321" s="17"/>
      <c r="G321" s="11"/>
      <c r="H321" s="78">
        <f>(D321+E321+F321+G321)*C321</f>
        <v>0</v>
      </c>
    </row>
    <row r="322" spans="1:8" ht="14.25" customHeight="1">
      <c r="A322" s="18"/>
      <c r="B322" s="54" t="s">
        <v>47</v>
      </c>
      <c r="C322" s="140">
        <v>350</v>
      </c>
      <c r="D322" s="17"/>
      <c r="E322" s="11"/>
      <c r="F322" s="11"/>
      <c r="G322" s="39"/>
      <c r="H322" s="78">
        <f>(D322+E322+F322+G322)*C322</f>
        <v>0</v>
      </c>
    </row>
    <row r="323" spans="1:8" ht="14.25" customHeight="1">
      <c r="A323" s="18"/>
      <c r="B323" s="54" t="s">
        <v>28</v>
      </c>
      <c r="C323" s="140">
        <v>350</v>
      </c>
      <c r="D323" s="17"/>
      <c r="E323" s="11"/>
      <c r="F323" s="17"/>
      <c r="G323" s="17"/>
      <c r="H323" s="78">
        <f>(D323+E323+F323+G323)*C323</f>
        <v>0</v>
      </c>
    </row>
    <row r="324" spans="1:8" ht="14.25" customHeight="1">
      <c r="A324" s="8" t="s">
        <v>11</v>
      </c>
      <c r="B324" s="53">
        <v>1307</v>
      </c>
      <c r="C324" s="145"/>
      <c r="D324" s="9"/>
      <c r="E324" s="9"/>
      <c r="F324" s="10"/>
      <c r="G324" s="10"/>
      <c r="H324" s="77">
        <f>SUM(H325:H325)</f>
        <v>0</v>
      </c>
    </row>
    <row r="325" spans="1:8" ht="14.25" customHeight="1">
      <c r="A325" s="18"/>
      <c r="B325" s="54" t="s">
        <v>64</v>
      </c>
      <c r="C325" s="140">
        <v>480</v>
      </c>
      <c r="D325" s="17"/>
      <c r="E325" s="11"/>
      <c r="F325" s="11"/>
      <c r="G325" s="11"/>
      <c r="H325" s="78">
        <f>(D325+E325+F325+G325)*C325</f>
        <v>0</v>
      </c>
    </row>
    <row r="326" spans="1:8" ht="14.25" customHeight="1">
      <c r="A326" s="8" t="s">
        <v>45</v>
      </c>
      <c r="B326" s="53">
        <v>1310</v>
      </c>
      <c r="C326" s="139"/>
      <c r="D326" s="10"/>
      <c r="E326" s="10"/>
      <c r="F326" s="9"/>
      <c r="G326" s="9"/>
      <c r="H326" s="77">
        <f>SUM(H327:H331)</f>
        <v>0</v>
      </c>
    </row>
    <row r="327" spans="1:8" ht="14.25" customHeight="1">
      <c r="A327" s="8"/>
      <c r="B327" s="54" t="s">
        <v>13</v>
      </c>
      <c r="C327" s="140">
        <v>370</v>
      </c>
      <c r="D327" s="17"/>
      <c r="E327" s="17"/>
      <c r="F327" s="11"/>
      <c r="G327" s="17"/>
      <c r="H327" s="78">
        <f>(D327+E327+F327+G327)*C327</f>
        <v>0</v>
      </c>
    </row>
    <row r="328" spans="1:8" ht="14.25" customHeight="1">
      <c r="A328" s="8"/>
      <c r="B328" s="54" t="s">
        <v>21</v>
      </c>
      <c r="C328" s="140">
        <v>370</v>
      </c>
      <c r="D328" s="17"/>
      <c r="E328" s="11"/>
      <c r="F328" s="11"/>
      <c r="G328" s="17"/>
      <c r="H328" s="78">
        <f>(D328+E328+F328+G328)*C328</f>
        <v>0</v>
      </c>
    </row>
    <row r="329" spans="1:8" ht="14.25" customHeight="1">
      <c r="A329" s="8"/>
      <c r="B329" s="54" t="s">
        <v>23</v>
      </c>
      <c r="C329" s="140">
        <v>370</v>
      </c>
      <c r="D329" s="17"/>
      <c r="E329" s="17"/>
      <c r="F329" s="11"/>
      <c r="G329" s="17"/>
      <c r="H329" s="78">
        <f>(D329+E329+F329+G329)*C329</f>
        <v>0</v>
      </c>
    </row>
    <row r="330" spans="1:8" ht="14.25" customHeight="1">
      <c r="A330" s="8"/>
      <c r="B330" s="54" t="s">
        <v>20</v>
      </c>
      <c r="C330" s="140">
        <v>370</v>
      </c>
      <c r="D330" s="17"/>
      <c r="E330" s="17"/>
      <c r="F330" s="11"/>
      <c r="G330" s="17"/>
      <c r="H330" s="78"/>
    </row>
    <row r="331" spans="1:8" ht="14.25" customHeight="1">
      <c r="A331" s="8"/>
      <c r="B331" s="54" t="s">
        <v>28</v>
      </c>
      <c r="C331" s="140">
        <v>370</v>
      </c>
      <c r="D331" s="17"/>
      <c r="E331" s="11"/>
      <c r="F331" s="11"/>
      <c r="G331" s="17"/>
      <c r="H331" s="78">
        <f>(D331+E331+F331+G331)*C331</f>
        <v>0</v>
      </c>
    </row>
    <row r="332" spans="1:8" ht="14.25" customHeight="1">
      <c r="A332" s="8"/>
      <c r="B332" s="53">
        <v>1312</v>
      </c>
      <c r="C332" s="139"/>
      <c r="D332" s="135" t="s">
        <v>101</v>
      </c>
      <c r="E332" s="135" t="s">
        <v>102</v>
      </c>
      <c r="F332" s="135" t="s">
        <v>103</v>
      </c>
      <c r="G332" s="9"/>
      <c r="H332" s="77">
        <f>SUM(H333:H333)</f>
        <v>0</v>
      </c>
    </row>
    <row r="333" spans="1:8" ht="14.25" customHeight="1">
      <c r="A333" s="8"/>
      <c r="B333" s="134" t="s">
        <v>20</v>
      </c>
      <c r="C333" s="140">
        <v>530</v>
      </c>
      <c r="D333" s="39"/>
      <c r="E333" s="39"/>
      <c r="F333" s="39"/>
      <c r="G333" s="11"/>
      <c r="H333" s="78">
        <f>(D333+E333+F333+G333)*C333</f>
        <v>0</v>
      </c>
    </row>
    <row r="334" spans="1:8" ht="14.25" customHeight="1">
      <c r="A334" s="8" t="s">
        <v>27</v>
      </c>
      <c r="B334" s="53">
        <v>1313</v>
      </c>
      <c r="C334" s="139"/>
      <c r="D334" s="10"/>
      <c r="E334" s="9"/>
      <c r="F334" s="9"/>
      <c r="G334" s="9"/>
      <c r="H334" s="77">
        <f>SUM(H335:H335)</f>
        <v>0</v>
      </c>
    </row>
    <row r="335" spans="1:8" ht="14.25" customHeight="1">
      <c r="A335" s="18"/>
      <c r="B335" s="54" t="s">
        <v>28</v>
      </c>
      <c r="C335" s="140">
        <v>580</v>
      </c>
      <c r="D335" s="11"/>
      <c r="E335" s="11"/>
      <c r="F335" s="39"/>
      <c r="G335" s="39"/>
      <c r="H335" s="78">
        <f>(D335+E335+F335+G335)*C335</f>
        <v>0</v>
      </c>
    </row>
    <row r="336" spans="1:8" ht="14.25" customHeight="1">
      <c r="A336" s="18"/>
      <c r="B336" s="53">
        <v>1314</v>
      </c>
      <c r="C336" s="139"/>
      <c r="D336" s="10"/>
      <c r="E336" s="9"/>
      <c r="F336" s="9"/>
      <c r="G336" s="9"/>
      <c r="H336" s="77">
        <f>SUM(H337:H338)</f>
        <v>0</v>
      </c>
    </row>
    <row r="337" spans="1:8" ht="14.25" customHeight="1">
      <c r="A337" s="18"/>
      <c r="B337" s="54" t="s">
        <v>13</v>
      </c>
      <c r="C337" s="140">
        <v>660</v>
      </c>
      <c r="D337" s="39"/>
      <c r="E337" s="11"/>
      <c r="F337" s="11"/>
      <c r="G337" s="11"/>
      <c r="H337" s="78">
        <f>(D337+E337+F337+G337)*C337</f>
        <v>0</v>
      </c>
    </row>
    <row r="338" spans="1:8" ht="14.25" customHeight="1">
      <c r="A338" s="18"/>
      <c r="B338" s="54" t="s">
        <v>21</v>
      </c>
      <c r="C338" s="140">
        <v>660</v>
      </c>
      <c r="D338" s="39"/>
      <c r="E338" s="39"/>
      <c r="F338" s="39"/>
      <c r="G338" s="11"/>
      <c r="H338" s="78">
        <f>(D338+E338+F338+G338)*C338</f>
        <v>0</v>
      </c>
    </row>
    <row r="339" spans="1:8" ht="14.25" customHeight="1">
      <c r="A339" s="8" t="s">
        <v>25</v>
      </c>
      <c r="B339" s="53">
        <v>1316</v>
      </c>
      <c r="C339" s="139"/>
      <c r="D339" s="10"/>
      <c r="E339" s="10"/>
      <c r="F339" s="9"/>
      <c r="G339" s="9"/>
      <c r="H339" s="77">
        <f>SUM(H340:H342)</f>
        <v>0</v>
      </c>
    </row>
    <row r="340" spans="1:8" ht="14.25" customHeight="1">
      <c r="A340" s="8"/>
      <c r="B340" s="54" t="s">
        <v>23</v>
      </c>
      <c r="C340" s="140">
        <v>390</v>
      </c>
      <c r="D340" s="17"/>
      <c r="E340" s="17"/>
      <c r="F340" s="39"/>
      <c r="G340" s="11"/>
      <c r="H340" s="78">
        <f>(D340+E340+F340+G340)*C340</f>
        <v>0</v>
      </c>
    </row>
    <row r="341" spans="1:8" ht="14.25" customHeight="1">
      <c r="A341" s="8"/>
      <c r="B341" s="54" t="s">
        <v>51</v>
      </c>
      <c r="C341" s="140">
        <v>390</v>
      </c>
      <c r="D341" s="17"/>
      <c r="E341" s="11"/>
      <c r="F341" s="17"/>
      <c r="G341" s="11"/>
      <c r="H341" s="78">
        <f>(D341+E341+F341+G341)*C341</f>
        <v>0</v>
      </c>
    </row>
    <row r="342" spans="1:8" ht="14.25" customHeight="1">
      <c r="A342" s="18"/>
      <c r="B342" s="54" t="s">
        <v>13</v>
      </c>
      <c r="C342" s="140">
        <v>390</v>
      </c>
      <c r="D342" s="17"/>
      <c r="E342" s="17"/>
      <c r="F342" s="17"/>
      <c r="G342" s="11"/>
      <c r="H342" s="78">
        <f>(D342+E342+F342+G342)*C342</f>
        <v>0</v>
      </c>
    </row>
    <row r="343" spans="1:8" ht="14.25" customHeight="1">
      <c r="A343" s="18"/>
      <c r="B343" s="53">
        <v>1317</v>
      </c>
      <c r="C343" s="139"/>
      <c r="D343" s="10"/>
      <c r="E343" s="10"/>
      <c r="F343" s="9"/>
      <c r="G343" s="9"/>
      <c r="H343" s="77">
        <f>SUM(H344:H344)</f>
        <v>0</v>
      </c>
    </row>
    <row r="344" spans="1:8" ht="14.25" customHeight="1">
      <c r="A344" s="18"/>
      <c r="B344" s="54" t="s">
        <v>66</v>
      </c>
      <c r="C344" s="140">
        <v>430</v>
      </c>
      <c r="D344" s="17"/>
      <c r="E344" s="35"/>
      <c r="F344" s="35"/>
      <c r="G344" s="37"/>
      <c r="H344" s="78">
        <f>(D344+E344+F344+G344)*C344</f>
        <v>0</v>
      </c>
    </row>
    <row r="345" spans="1:10" ht="14.25" customHeight="1">
      <c r="A345" s="8"/>
      <c r="B345" s="53">
        <v>1320</v>
      </c>
      <c r="C345" s="139"/>
      <c r="D345" s="10"/>
      <c r="E345" s="10"/>
      <c r="F345" s="10"/>
      <c r="G345" s="9"/>
      <c r="H345" s="77">
        <f>SUM(H346:H347)</f>
        <v>0</v>
      </c>
      <c r="J345" s="20"/>
    </row>
    <row r="346" spans="1:10" ht="14.25" customHeight="1">
      <c r="A346" s="8"/>
      <c r="B346" s="54" t="s">
        <v>28</v>
      </c>
      <c r="C346" s="140">
        <v>440</v>
      </c>
      <c r="D346" s="17"/>
      <c r="E346" s="17"/>
      <c r="F346" s="11"/>
      <c r="G346" s="11"/>
      <c r="H346" s="78">
        <f>(D346+E346+F346+G346)*C346</f>
        <v>0</v>
      </c>
      <c r="J346" s="21"/>
    </row>
    <row r="347" spans="1:10" ht="14.25" customHeight="1">
      <c r="A347" s="8"/>
      <c r="B347" s="54" t="s">
        <v>14</v>
      </c>
      <c r="C347" s="140">
        <v>440</v>
      </c>
      <c r="D347" s="17"/>
      <c r="E347" s="17"/>
      <c r="F347" s="17"/>
      <c r="G347" s="17"/>
      <c r="H347" s="78">
        <f>(D347+E347+F347+G347)*C347</f>
        <v>0</v>
      </c>
      <c r="J347" s="22"/>
    </row>
    <row r="348" spans="1:10" ht="14.25" customHeight="1">
      <c r="A348" s="8" t="s">
        <v>25</v>
      </c>
      <c r="B348" s="53">
        <v>1321</v>
      </c>
      <c r="C348" s="139"/>
      <c r="D348" s="10"/>
      <c r="E348" s="10"/>
      <c r="F348" s="10"/>
      <c r="G348" s="10"/>
      <c r="H348" s="77">
        <f>SUM(H349:H351)</f>
        <v>0</v>
      </c>
      <c r="J348" s="22"/>
    </row>
    <row r="349" spans="1:10" ht="14.25" customHeight="1">
      <c r="A349" s="8"/>
      <c r="B349" s="54" t="s">
        <v>16</v>
      </c>
      <c r="C349" s="140">
        <v>390</v>
      </c>
      <c r="D349" s="17"/>
      <c r="E349" s="11"/>
      <c r="F349" s="17"/>
      <c r="G349" s="17"/>
      <c r="H349" s="78">
        <f>(D349+E349+F349+G349)*C349</f>
        <v>0</v>
      </c>
      <c r="J349" s="22"/>
    </row>
    <row r="350" spans="1:10" ht="14.25" customHeight="1">
      <c r="A350" s="8"/>
      <c r="B350" s="54" t="s">
        <v>13</v>
      </c>
      <c r="C350" s="140">
        <v>390</v>
      </c>
      <c r="D350" s="17"/>
      <c r="E350" s="17"/>
      <c r="F350" s="17"/>
      <c r="G350" s="17"/>
      <c r="H350" s="78">
        <f>(D350+E350+F350+G350)*C350</f>
        <v>0</v>
      </c>
      <c r="J350" s="22"/>
    </row>
    <row r="351" spans="1:10" ht="14.25" customHeight="1">
      <c r="A351" s="8"/>
      <c r="B351" s="54" t="s">
        <v>23</v>
      </c>
      <c r="C351" s="140">
        <v>390</v>
      </c>
      <c r="D351" s="39"/>
      <c r="E351" s="11"/>
      <c r="F351" s="11"/>
      <c r="G351" s="11"/>
      <c r="H351" s="78">
        <f>(D351+E351+F351+G351)*C351</f>
        <v>0</v>
      </c>
      <c r="J351" s="22"/>
    </row>
    <row r="352" spans="1:10" ht="14.25" customHeight="1">
      <c r="A352" s="8"/>
      <c r="B352" s="53">
        <v>1322</v>
      </c>
      <c r="C352" s="139"/>
      <c r="D352" s="10"/>
      <c r="E352" s="10"/>
      <c r="F352" s="10"/>
      <c r="G352" s="10"/>
      <c r="H352" s="77">
        <f>SUM(H353:H355)</f>
        <v>0</v>
      </c>
      <c r="J352" s="22"/>
    </row>
    <row r="353" spans="1:10" ht="14.25" customHeight="1">
      <c r="A353" s="8"/>
      <c r="B353" s="54" t="s">
        <v>28</v>
      </c>
      <c r="C353" s="140">
        <v>450</v>
      </c>
      <c r="D353" s="17"/>
      <c r="E353" s="17"/>
      <c r="F353" s="11"/>
      <c r="G353" s="11"/>
      <c r="H353" s="78">
        <f>(D353+E353+F353+G353)*C353</f>
        <v>0</v>
      </c>
      <c r="J353" s="22"/>
    </row>
    <row r="354" spans="1:10" ht="14.25" customHeight="1">
      <c r="A354" s="8"/>
      <c r="B354" s="54" t="s">
        <v>20</v>
      </c>
      <c r="C354" s="140">
        <v>450</v>
      </c>
      <c r="D354" s="17"/>
      <c r="E354" s="39"/>
      <c r="F354" s="11"/>
      <c r="G354" s="11"/>
      <c r="H354" s="78">
        <f>(D354+E354+F354+G354)*C354</f>
        <v>0</v>
      </c>
      <c r="J354" s="22"/>
    </row>
    <row r="355" spans="1:10" ht="14.25" customHeight="1">
      <c r="A355" s="8"/>
      <c r="B355" s="54" t="s">
        <v>14</v>
      </c>
      <c r="C355" s="140">
        <v>450</v>
      </c>
      <c r="D355" s="17"/>
      <c r="E355" s="17"/>
      <c r="F355" s="11"/>
      <c r="G355" s="17"/>
      <c r="H355" s="78">
        <f>(D355+E355+F355+G355)*C355</f>
        <v>0</v>
      </c>
      <c r="J355" s="22"/>
    </row>
    <row r="356" spans="1:8" ht="14.25" customHeight="1">
      <c r="A356" s="8"/>
      <c r="B356" s="53">
        <v>1323</v>
      </c>
      <c r="C356" s="139"/>
      <c r="D356" s="10"/>
      <c r="E356" s="9"/>
      <c r="F356" s="10"/>
      <c r="G356" s="9"/>
      <c r="H356" s="77">
        <f>SUM(H357)</f>
        <v>0</v>
      </c>
    </row>
    <row r="357" spans="1:8" ht="14.25" customHeight="1">
      <c r="A357" s="18"/>
      <c r="B357" s="54" t="s">
        <v>14</v>
      </c>
      <c r="C357" s="140">
        <v>430</v>
      </c>
      <c r="D357" s="17"/>
      <c r="E357" s="11"/>
      <c r="F357" s="17"/>
      <c r="G357" s="11"/>
      <c r="H357" s="78">
        <f>(D357+E357+F357+G357)*C357</f>
        <v>0</v>
      </c>
    </row>
    <row r="358" spans="1:8" ht="14.25" customHeight="1">
      <c r="A358" s="18"/>
      <c r="B358" s="53">
        <v>1324</v>
      </c>
      <c r="C358" s="139"/>
      <c r="D358" s="10"/>
      <c r="E358" s="9"/>
      <c r="F358" s="10"/>
      <c r="G358" s="9"/>
      <c r="H358" s="77">
        <f>SUM(H359:H361)</f>
        <v>0</v>
      </c>
    </row>
    <row r="359" spans="1:8" ht="14.25" customHeight="1">
      <c r="A359" s="18"/>
      <c r="B359" s="54" t="s">
        <v>14</v>
      </c>
      <c r="C359" s="140">
        <v>450</v>
      </c>
      <c r="D359" s="17"/>
      <c r="E359" s="17"/>
      <c r="F359" s="17"/>
      <c r="G359" s="17"/>
      <c r="H359" s="78">
        <f>(D359+E359+F359+G359)*C359</f>
        <v>0</v>
      </c>
    </row>
    <row r="360" spans="1:8" ht="14.25" customHeight="1">
      <c r="A360" s="18"/>
      <c r="B360" s="54" t="s">
        <v>20</v>
      </c>
      <c r="C360" s="140">
        <v>450</v>
      </c>
      <c r="D360" s="17"/>
      <c r="E360" s="11"/>
      <c r="F360" s="11"/>
      <c r="G360" s="11"/>
      <c r="H360" s="78">
        <f>(D360+E360+F360+G360)*C360</f>
        <v>0</v>
      </c>
    </row>
    <row r="361" spans="1:8" ht="14.25" customHeight="1">
      <c r="A361" s="18"/>
      <c r="B361" s="54" t="s">
        <v>28</v>
      </c>
      <c r="C361" s="140">
        <v>450</v>
      </c>
      <c r="D361" s="17"/>
      <c r="E361" s="11"/>
      <c r="F361" s="17"/>
      <c r="G361" s="17"/>
      <c r="H361" s="78">
        <f>(D361+E361+F361+G361)*C361</f>
        <v>0</v>
      </c>
    </row>
    <row r="362" spans="1:8" ht="14.25" customHeight="1">
      <c r="A362" s="8"/>
      <c r="B362" s="53">
        <v>1325</v>
      </c>
      <c r="C362" s="139"/>
      <c r="D362" s="10"/>
      <c r="E362" s="10"/>
      <c r="F362" s="9"/>
      <c r="G362" s="9"/>
      <c r="H362" s="78">
        <f>SUM(H363:H364)</f>
        <v>0</v>
      </c>
    </row>
    <row r="363" spans="1:8" ht="14.25" customHeight="1">
      <c r="A363" s="18"/>
      <c r="B363" s="54" t="s">
        <v>28</v>
      </c>
      <c r="C363" s="140">
        <v>350</v>
      </c>
      <c r="D363" s="17"/>
      <c r="E363" s="17"/>
      <c r="F363" s="17"/>
      <c r="G363" s="17"/>
      <c r="H363" s="78">
        <f>(D363+E363+F363+G363)*C363</f>
        <v>0</v>
      </c>
    </row>
    <row r="364" spans="1:8" ht="14.25" customHeight="1">
      <c r="A364" s="18"/>
      <c r="B364" s="54" t="s">
        <v>22</v>
      </c>
      <c r="C364" s="140">
        <v>350</v>
      </c>
      <c r="D364" s="17"/>
      <c r="E364" s="11"/>
      <c r="F364" s="17"/>
      <c r="G364" s="17"/>
      <c r="H364" s="78">
        <f>(D364+E364+F364+G364)*C364</f>
        <v>0</v>
      </c>
    </row>
    <row r="365" spans="1:8" ht="14.25" customHeight="1">
      <c r="A365" s="18"/>
      <c r="B365" s="53">
        <v>1326</v>
      </c>
      <c r="C365" s="139"/>
      <c r="D365" s="164" t="s">
        <v>67</v>
      </c>
      <c r="E365" s="164"/>
      <c r="F365" s="164" t="s">
        <v>68</v>
      </c>
      <c r="G365" s="164"/>
      <c r="H365" s="78">
        <f>SUM(H366:H368)</f>
        <v>0</v>
      </c>
    </row>
    <row r="366" spans="1:8" ht="14.25" customHeight="1">
      <c r="A366" s="18"/>
      <c r="B366" s="54" t="s">
        <v>51</v>
      </c>
      <c r="C366" s="140">
        <v>300</v>
      </c>
      <c r="D366" s="158"/>
      <c r="E366" s="158"/>
      <c r="F366" s="168"/>
      <c r="G366" s="168"/>
      <c r="H366" s="78">
        <f>(D366+E366+F366+G366)*C366</f>
        <v>0</v>
      </c>
    </row>
    <row r="367" spans="1:8" ht="14.25" customHeight="1">
      <c r="A367" s="18"/>
      <c r="B367" s="54" t="s">
        <v>47</v>
      </c>
      <c r="C367" s="140">
        <v>300</v>
      </c>
      <c r="D367" s="158"/>
      <c r="E367" s="158"/>
      <c r="F367" s="168"/>
      <c r="G367" s="168"/>
      <c r="H367" s="78">
        <f>(D367+E367+F367+G367)*C367</f>
        <v>0</v>
      </c>
    </row>
    <row r="368" spans="1:8" ht="14.25" customHeight="1">
      <c r="A368" s="18"/>
      <c r="B368" s="54" t="s">
        <v>32</v>
      </c>
      <c r="C368" s="140">
        <v>300</v>
      </c>
      <c r="D368" s="158"/>
      <c r="E368" s="158"/>
      <c r="F368" s="168"/>
      <c r="G368" s="168"/>
      <c r="H368" s="78">
        <f>(D368+E368+F368+G368)*C368</f>
        <v>0</v>
      </c>
    </row>
    <row r="369" spans="1:8" ht="14.25" customHeight="1">
      <c r="A369" s="18" t="s">
        <v>25</v>
      </c>
      <c r="B369" s="53">
        <v>1328</v>
      </c>
      <c r="C369" s="139"/>
      <c r="D369" s="10"/>
      <c r="E369" s="9"/>
      <c r="F369" s="10"/>
      <c r="G369" s="9"/>
      <c r="H369" s="77">
        <f>SUM(H370:H371)</f>
        <v>0</v>
      </c>
    </row>
    <row r="370" spans="1:8" ht="14.25" customHeight="1">
      <c r="A370" s="182"/>
      <c r="B370" s="54" t="s">
        <v>13</v>
      </c>
      <c r="C370" s="140">
        <v>410</v>
      </c>
      <c r="D370" s="39"/>
      <c r="E370" s="11"/>
      <c r="F370" s="11"/>
      <c r="G370" s="11"/>
      <c r="H370" s="78">
        <f>(D370+E370+F370+G370)*C370</f>
        <v>0</v>
      </c>
    </row>
    <row r="371" spans="1:8" ht="14.25" customHeight="1">
      <c r="A371" s="182"/>
      <c r="B371" s="54" t="s">
        <v>28</v>
      </c>
      <c r="C371" s="140">
        <v>410</v>
      </c>
      <c r="D371" s="17"/>
      <c r="E371" s="11"/>
      <c r="F371" s="11"/>
      <c r="G371" s="11"/>
      <c r="H371" s="78">
        <f>(D371+E371+F371+G371)*C371</f>
        <v>0</v>
      </c>
    </row>
    <row r="372" spans="1:8" ht="14.25" customHeight="1">
      <c r="A372" s="18" t="s">
        <v>25</v>
      </c>
      <c r="B372" s="53">
        <v>1330</v>
      </c>
      <c r="C372" s="139"/>
      <c r="D372" s="164" t="s">
        <v>69</v>
      </c>
      <c r="E372" s="164"/>
      <c r="F372" s="164"/>
      <c r="G372" s="164"/>
      <c r="H372" s="77">
        <f>SUM(H373:H375)</f>
        <v>0</v>
      </c>
    </row>
    <row r="373" spans="1:8" ht="14.25" customHeight="1">
      <c r="A373" s="18"/>
      <c r="B373" s="54" t="s">
        <v>29</v>
      </c>
      <c r="C373" s="140">
        <v>480</v>
      </c>
      <c r="D373" s="165"/>
      <c r="E373" s="165"/>
      <c r="F373" s="165"/>
      <c r="G373" s="165"/>
      <c r="H373" s="78">
        <f>(D373+E373+F373+G373)*C373</f>
        <v>0</v>
      </c>
    </row>
    <row r="374" spans="1:8" ht="14.25" customHeight="1">
      <c r="A374" s="18"/>
      <c r="B374" s="54" t="s">
        <v>83</v>
      </c>
      <c r="C374" s="140">
        <v>480</v>
      </c>
      <c r="D374" s="165"/>
      <c r="E374" s="165"/>
      <c r="F374" s="165"/>
      <c r="G374" s="165"/>
      <c r="H374" s="78">
        <f>(D374+E374+F374+G374)*C374</f>
        <v>0</v>
      </c>
    </row>
    <row r="375" spans="1:8" ht="14.25" customHeight="1">
      <c r="A375" s="18"/>
      <c r="B375" s="54" t="s">
        <v>50</v>
      </c>
      <c r="C375" s="140">
        <v>480</v>
      </c>
      <c r="D375" s="165"/>
      <c r="E375" s="165"/>
      <c r="F375" s="165"/>
      <c r="G375" s="165"/>
      <c r="H375" s="78">
        <f>(D375+E375+F375+G375)*C375</f>
        <v>0</v>
      </c>
    </row>
    <row r="376" spans="1:8" ht="14.25" customHeight="1">
      <c r="A376" s="18"/>
      <c r="B376" s="53">
        <v>1331</v>
      </c>
      <c r="C376" s="139"/>
      <c r="D376" s="164" t="s">
        <v>67</v>
      </c>
      <c r="E376" s="164"/>
      <c r="F376" s="164" t="s">
        <v>68</v>
      </c>
      <c r="G376" s="164"/>
      <c r="H376" s="77">
        <f>SUM(H377:H380)</f>
        <v>0</v>
      </c>
    </row>
    <row r="377" spans="1:8" ht="14.25" customHeight="1">
      <c r="A377" s="18"/>
      <c r="B377" s="54" t="s">
        <v>14</v>
      </c>
      <c r="C377" s="140">
        <v>520</v>
      </c>
      <c r="D377" s="158"/>
      <c r="E377" s="158"/>
      <c r="F377" s="158"/>
      <c r="G377" s="158"/>
      <c r="H377" s="78">
        <f>(D377+E377+F377+G377)*C377</f>
        <v>0</v>
      </c>
    </row>
    <row r="378" spans="1:8" ht="14.25" customHeight="1">
      <c r="A378" s="18"/>
      <c r="B378" s="54" t="s">
        <v>20</v>
      </c>
      <c r="C378" s="140">
        <v>520</v>
      </c>
      <c r="D378" s="158"/>
      <c r="E378" s="158"/>
      <c r="F378" s="168"/>
      <c r="G378" s="168"/>
      <c r="H378" s="78">
        <f>(D378+E378+F378+G378)*C378</f>
        <v>0</v>
      </c>
    </row>
    <row r="379" spans="1:8" ht="14.25" customHeight="1">
      <c r="A379" s="18"/>
      <c r="B379" s="54" t="s">
        <v>28</v>
      </c>
      <c r="C379" s="140">
        <v>520</v>
      </c>
      <c r="D379" s="158"/>
      <c r="E379" s="158"/>
      <c r="F379" s="165"/>
      <c r="G379" s="165"/>
      <c r="H379" s="78">
        <f>(D379+E379+F379+G379)*C379</f>
        <v>0</v>
      </c>
    </row>
    <row r="380" spans="1:8" ht="14.25" customHeight="1">
      <c r="A380" s="18"/>
      <c r="B380" s="54" t="s">
        <v>13</v>
      </c>
      <c r="C380" s="140">
        <v>520</v>
      </c>
      <c r="D380" s="158"/>
      <c r="E380" s="158"/>
      <c r="F380" s="158"/>
      <c r="G380" s="158"/>
      <c r="H380" s="78">
        <f>(D380+E380+F380+G380)*C380</f>
        <v>0</v>
      </c>
    </row>
    <row r="381" spans="1:8" ht="14.25" customHeight="1">
      <c r="A381" s="18"/>
      <c r="B381" s="53">
        <v>1342</v>
      </c>
      <c r="C381" s="139"/>
      <c r="D381" s="10"/>
      <c r="E381" s="9"/>
      <c r="F381" s="10"/>
      <c r="G381" s="9"/>
      <c r="H381" s="77">
        <f>H382</f>
        <v>0</v>
      </c>
    </row>
    <row r="382" spans="1:8" ht="14.25" customHeight="1">
      <c r="A382" s="18"/>
      <c r="B382" s="54" t="s">
        <v>14</v>
      </c>
      <c r="C382" s="140">
        <v>520</v>
      </c>
      <c r="D382" s="17"/>
      <c r="E382" s="11"/>
      <c r="F382" s="17"/>
      <c r="G382" s="17"/>
      <c r="H382" s="78">
        <f>(D382+E382+F382+G382)*C382</f>
        <v>0</v>
      </c>
    </row>
    <row r="383" spans="1:8" ht="14.25" customHeight="1">
      <c r="A383" s="18"/>
      <c r="B383" s="54" t="s">
        <v>20</v>
      </c>
      <c r="C383" s="140">
        <v>520</v>
      </c>
      <c r="D383" s="17"/>
      <c r="E383" s="17"/>
      <c r="F383" s="11"/>
      <c r="G383" s="11"/>
      <c r="H383" s="78">
        <f>(D383+E383+F383+G383)*C383</f>
        <v>0</v>
      </c>
    </row>
    <row r="384" spans="1:8" ht="14.25" customHeight="1">
      <c r="A384" s="8"/>
      <c r="B384" s="53">
        <v>1403</v>
      </c>
      <c r="C384" s="139"/>
      <c r="D384" s="10"/>
      <c r="E384" s="10"/>
      <c r="F384" s="9"/>
      <c r="G384" s="9"/>
      <c r="H384" s="77">
        <f>SUM(H385:H386)</f>
        <v>0</v>
      </c>
    </row>
    <row r="385" spans="1:8" ht="14.25" customHeight="1">
      <c r="A385" s="18"/>
      <c r="B385" s="54" t="s">
        <v>28</v>
      </c>
      <c r="C385" s="140">
        <v>600</v>
      </c>
      <c r="D385" s="17"/>
      <c r="E385" s="35"/>
      <c r="F385" s="35"/>
      <c r="G385" s="11"/>
      <c r="H385" s="78">
        <f>(D385+E385+F385+G385)*C385</f>
        <v>0</v>
      </c>
    </row>
    <row r="386" spans="1:8" ht="14.25" customHeight="1">
      <c r="A386" s="18"/>
      <c r="B386" s="54" t="s">
        <v>13</v>
      </c>
      <c r="C386" s="140">
        <v>600</v>
      </c>
      <c r="D386" s="17"/>
      <c r="E386" s="35"/>
      <c r="F386" s="35"/>
      <c r="G386" s="35"/>
      <c r="H386" s="78">
        <f>(D386+E386+F386+G386)*C386</f>
        <v>0</v>
      </c>
    </row>
    <row r="387" spans="1:10" ht="14.25" customHeight="1">
      <c r="A387" s="8"/>
      <c r="B387" s="53">
        <v>1405</v>
      </c>
      <c r="C387" s="139"/>
      <c r="D387" s="10"/>
      <c r="E387" s="10"/>
      <c r="F387" s="10"/>
      <c r="G387" s="9"/>
      <c r="H387" s="78">
        <f>SUM(H388:H388)</f>
        <v>0</v>
      </c>
      <c r="J387" s="14"/>
    </row>
    <row r="388" spans="1:8" ht="14.25" customHeight="1">
      <c r="A388" s="18"/>
      <c r="B388" s="73" t="s">
        <v>20</v>
      </c>
      <c r="C388" s="140">
        <v>430</v>
      </c>
      <c r="D388" s="39"/>
      <c r="E388" s="39"/>
      <c r="F388" s="39"/>
      <c r="G388" s="39"/>
      <c r="H388" s="78">
        <f>(D388+E388+F388+G388)*C388</f>
        <v>0</v>
      </c>
    </row>
    <row r="389" spans="1:8" ht="14.25" customHeight="1">
      <c r="A389" s="8"/>
      <c r="B389" s="53">
        <v>1407</v>
      </c>
      <c r="C389" s="139"/>
      <c r="D389" s="10"/>
      <c r="E389" s="10"/>
      <c r="F389" s="9"/>
      <c r="G389" s="9"/>
      <c r="H389" s="77">
        <f>SUM(H390:H392)</f>
        <v>0</v>
      </c>
    </row>
    <row r="390" spans="1:8" ht="14.25" customHeight="1">
      <c r="A390" s="182"/>
      <c r="B390" s="54" t="s">
        <v>47</v>
      </c>
      <c r="C390" s="140">
        <v>330</v>
      </c>
      <c r="D390" s="17"/>
      <c r="E390" s="17"/>
      <c r="F390" s="17"/>
      <c r="G390" s="17"/>
      <c r="H390" s="78">
        <f>(D390+E390+F390+G390)*C390</f>
        <v>0</v>
      </c>
    </row>
    <row r="391" spans="1:8" ht="14.25" customHeight="1">
      <c r="A391" s="182"/>
      <c r="B391" s="54" t="s">
        <v>28</v>
      </c>
      <c r="C391" s="140">
        <v>330</v>
      </c>
      <c r="D391" s="17"/>
      <c r="E391" s="17"/>
      <c r="F391" s="11"/>
      <c r="G391" s="11"/>
      <c r="H391" s="78">
        <f>(D391+E391+F391+G391)*C391</f>
        <v>0</v>
      </c>
    </row>
    <row r="392" spans="1:8" ht="14.25" customHeight="1">
      <c r="A392" s="18"/>
      <c r="B392" s="54" t="s">
        <v>13</v>
      </c>
      <c r="C392" s="140">
        <v>330</v>
      </c>
      <c r="D392" s="17"/>
      <c r="E392" s="17"/>
      <c r="F392" s="17"/>
      <c r="G392" s="17"/>
      <c r="H392" s="78">
        <f>(D392+E392+F392+G392)*C392</f>
        <v>0</v>
      </c>
    </row>
    <row r="393" spans="1:8" ht="14.25" customHeight="1">
      <c r="A393" s="18"/>
      <c r="B393" s="53">
        <v>1408</v>
      </c>
      <c r="C393" s="139"/>
      <c r="D393" s="10"/>
      <c r="E393" s="10"/>
      <c r="F393" s="9"/>
      <c r="G393" s="9"/>
      <c r="H393" s="77">
        <f>H394</f>
        <v>0</v>
      </c>
    </row>
    <row r="394" spans="1:8" ht="14.25" customHeight="1">
      <c r="A394" s="18"/>
      <c r="B394" s="54" t="s">
        <v>54</v>
      </c>
      <c r="C394" s="140">
        <v>440</v>
      </c>
      <c r="D394" s="11"/>
      <c r="E394" s="11"/>
      <c r="F394" s="11"/>
      <c r="G394" s="11"/>
      <c r="H394" s="78">
        <f>(D394+E394+F394+G394)*C394</f>
        <v>0</v>
      </c>
    </row>
    <row r="395" spans="1:8" ht="14.25" customHeight="1">
      <c r="A395" s="18"/>
      <c r="B395" s="54">
        <v>1411</v>
      </c>
      <c r="C395" s="139"/>
      <c r="D395" s="10"/>
      <c r="E395" s="10"/>
      <c r="F395" s="9"/>
      <c r="G395" s="9"/>
      <c r="H395" s="77">
        <f>SUM(H396)</f>
        <v>0</v>
      </c>
    </row>
    <row r="396" spans="1:8" ht="14.25" customHeight="1">
      <c r="A396" s="18"/>
      <c r="B396" s="54" t="s">
        <v>28</v>
      </c>
      <c r="C396" s="140">
        <v>470</v>
      </c>
      <c r="D396" s="39"/>
      <c r="E396" s="39"/>
      <c r="F396" s="39"/>
      <c r="G396" s="11"/>
      <c r="H396" s="78">
        <f>(D396+E396+F396+G396)*C396</f>
        <v>0</v>
      </c>
    </row>
    <row r="397" spans="1:8" ht="14.25" customHeight="1">
      <c r="A397" s="8" t="s">
        <v>27</v>
      </c>
      <c r="B397" s="53">
        <v>1414</v>
      </c>
      <c r="C397" s="139"/>
      <c r="D397" s="10"/>
      <c r="E397" s="10"/>
      <c r="F397" s="10"/>
      <c r="G397" s="10"/>
      <c r="H397" s="77">
        <f>SUM(H398:H401)</f>
        <v>0</v>
      </c>
    </row>
    <row r="398" spans="1:8" ht="14.25" customHeight="1">
      <c r="A398" s="182"/>
      <c r="B398" s="54" t="s">
        <v>70</v>
      </c>
      <c r="C398" s="140">
        <v>380</v>
      </c>
      <c r="D398" s="17"/>
      <c r="E398" s="17"/>
      <c r="F398" s="11"/>
      <c r="G398" s="11"/>
      <c r="H398" s="78">
        <f>(D398+E398+F398+G398)*C398</f>
        <v>0</v>
      </c>
    </row>
    <row r="399" spans="1:8" ht="14.25" customHeight="1">
      <c r="A399" s="182"/>
      <c r="B399" s="54" t="s">
        <v>135</v>
      </c>
      <c r="C399" s="140">
        <v>380</v>
      </c>
      <c r="D399" s="17"/>
      <c r="E399" s="39"/>
      <c r="F399" s="11"/>
      <c r="G399" s="11"/>
      <c r="H399" s="78">
        <f>(D399+E399+F399+G399)*C399</f>
        <v>0</v>
      </c>
    </row>
    <row r="400" spans="1:8" ht="14.25" customHeight="1">
      <c r="A400" s="182"/>
      <c r="B400" s="54" t="s">
        <v>37</v>
      </c>
      <c r="C400" s="140">
        <v>380</v>
      </c>
      <c r="D400" s="17"/>
      <c r="E400" s="17"/>
      <c r="F400" s="17"/>
      <c r="G400" s="11"/>
      <c r="H400" s="78">
        <f>(D400+E400+F400+G400)*C400</f>
        <v>0</v>
      </c>
    </row>
    <row r="401" spans="1:8" ht="14.25" customHeight="1">
      <c r="A401" s="18"/>
      <c r="B401" s="54" t="s">
        <v>28</v>
      </c>
      <c r="C401" s="140">
        <v>380</v>
      </c>
      <c r="D401" s="17"/>
      <c r="E401" s="39"/>
      <c r="F401" s="17"/>
      <c r="G401" s="17"/>
      <c r="H401" s="78">
        <f>(D401+E401+F401+G401)*C401</f>
        <v>0</v>
      </c>
    </row>
    <row r="402" spans="1:8" ht="14.25" customHeight="1">
      <c r="A402" s="18"/>
      <c r="B402" s="53">
        <v>1416</v>
      </c>
      <c r="C402" s="139"/>
      <c r="D402" s="10"/>
      <c r="E402" s="10"/>
      <c r="F402" s="10"/>
      <c r="G402" s="10"/>
      <c r="H402" s="77">
        <f>SUM(H403:H403)</f>
        <v>0</v>
      </c>
    </row>
    <row r="403" spans="1:8" ht="14.25" customHeight="1">
      <c r="A403" s="18"/>
      <c r="B403" s="54" t="s">
        <v>23</v>
      </c>
      <c r="C403" s="140">
        <v>610</v>
      </c>
      <c r="D403" s="42"/>
      <c r="E403" s="42"/>
      <c r="F403" s="42"/>
      <c r="G403" s="11"/>
      <c r="H403" s="78">
        <f>(D403+E403+F403+G403)*C403</f>
        <v>0</v>
      </c>
    </row>
    <row r="404" spans="1:8" ht="14.25" customHeight="1">
      <c r="A404" s="18"/>
      <c r="B404" s="53">
        <v>1419</v>
      </c>
      <c r="C404" s="139"/>
      <c r="D404" s="10"/>
      <c r="E404" s="10"/>
      <c r="F404" s="10"/>
      <c r="G404" s="10"/>
      <c r="H404" s="77">
        <f>SUM(H405:H406)</f>
        <v>0</v>
      </c>
    </row>
    <row r="405" spans="1:8" ht="14.25" customHeight="1">
      <c r="A405" s="18"/>
      <c r="B405" s="54" t="s">
        <v>14</v>
      </c>
      <c r="C405" s="140">
        <v>720</v>
      </c>
      <c r="D405" s="11"/>
      <c r="E405" s="11"/>
      <c r="F405" s="11"/>
      <c r="G405" s="17"/>
      <c r="H405" s="78">
        <f>(D405+E405+F405+G405)*C405</f>
        <v>0</v>
      </c>
    </row>
    <row r="406" spans="1:8" ht="14.25" customHeight="1">
      <c r="A406" s="18"/>
      <c r="B406" s="54" t="s">
        <v>20</v>
      </c>
      <c r="C406" s="140">
        <v>720</v>
      </c>
      <c r="D406" s="11"/>
      <c r="E406" s="11"/>
      <c r="F406" s="11"/>
      <c r="G406" s="17"/>
      <c r="H406" s="78">
        <f>(D406+E406+F406+G406)*C406</f>
        <v>0</v>
      </c>
    </row>
    <row r="407" spans="1:8" ht="14.25" customHeight="1">
      <c r="A407" s="18"/>
      <c r="B407" s="53">
        <v>1421</v>
      </c>
      <c r="C407" s="139"/>
      <c r="D407" s="10"/>
      <c r="E407" s="10"/>
      <c r="F407" s="10"/>
      <c r="G407" s="10"/>
      <c r="H407" s="77">
        <f>H408</f>
        <v>0</v>
      </c>
    </row>
    <row r="408" spans="1:8" ht="14.25" customHeight="1">
      <c r="A408" s="18"/>
      <c r="B408" s="54" t="s">
        <v>65</v>
      </c>
      <c r="C408" s="140">
        <v>530</v>
      </c>
      <c r="D408" s="42"/>
      <c r="E408" s="42"/>
      <c r="F408" s="42"/>
      <c r="G408" s="42"/>
      <c r="H408" s="78">
        <f>(D408+E408+F408+G408)*C408</f>
        <v>0</v>
      </c>
    </row>
    <row r="409" spans="1:8" ht="14.25" customHeight="1">
      <c r="A409" s="18"/>
      <c r="B409" s="53">
        <v>2009</v>
      </c>
      <c r="C409" s="139"/>
      <c r="D409" s="10"/>
      <c r="E409" s="10"/>
      <c r="F409" s="10"/>
      <c r="G409" s="10"/>
      <c r="H409" s="77">
        <f>SUM(H410:H410)</f>
        <v>0</v>
      </c>
    </row>
    <row r="410" spans="1:8" ht="14.25" customHeight="1">
      <c r="A410" s="18"/>
      <c r="B410" s="54" t="s">
        <v>14</v>
      </c>
      <c r="C410" s="140">
        <v>870</v>
      </c>
      <c r="D410" s="17"/>
      <c r="E410" s="17"/>
      <c r="F410" s="17"/>
      <c r="G410" s="39"/>
      <c r="H410" s="78">
        <f>(D410+E410+F410+G410)*C410</f>
        <v>0</v>
      </c>
    </row>
    <row r="411" spans="1:8" ht="14.25" customHeight="1">
      <c r="A411" s="18"/>
      <c r="B411" s="54" t="s">
        <v>28</v>
      </c>
      <c r="C411" s="140">
        <v>870</v>
      </c>
      <c r="D411" s="17"/>
      <c r="E411" s="17"/>
      <c r="F411" s="17"/>
      <c r="G411" s="39"/>
      <c r="H411" s="78">
        <f>(D411+E411+F411+G411)*C411</f>
        <v>0</v>
      </c>
    </row>
    <row r="412" spans="1:8" ht="14.25" customHeight="1">
      <c r="A412" s="18"/>
      <c r="B412" s="53">
        <v>2010</v>
      </c>
      <c r="C412" s="139"/>
      <c r="D412" s="10"/>
      <c r="E412" s="10"/>
      <c r="F412" s="10"/>
      <c r="G412" s="10"/>
      <c r="H412" s="77">
        <f>SUM(H413:H413)</f>
        <v>0</v>
      </c>
    </row>
    <row r="413" spans="1:8" ht="14.25" customHeight="1">
      <c r="A413" s="18"/>
      <c r="B413" s="54" t="s">
        <v>14</v>
      </c>
      <c r="C413" s="140">
        <v>830</v>
      </c>
      <c r="D413" s="17"/>
      <c r="E413" s="17"/>
      <c r="F413" s="17"/>
      <c r="G413" s="17"/>
      <c r="H413" s="78">
        <f>(D413+E413+F413+G413)*C413</f>
        <v>0</v>
      </c>
    </row>
    <row r="414" spans="1:8" ht="14.25" customHeight="1">
      <c r="A414" s="18"/>
      <c r="B414" s="54" t="s">
        <v>28</v>
      </c>
      <c r="C414" s="140">
        <v>830</v>
      </c>
      <c r="D414" s="17"/>
      <c r="E414" s="17"/>
      <c r="F414" s="17"/>
      <c r="G414" s="17"/>
      <c r="H414" s="78">
        <f>(D414+E414+F414+G414)*C414</f>
        <v>0</v>
      </c>
    </row>
    <row r="415" spans="1:8" ht="14.25" customHeight="1">
      <c r="A415" s="18"/>
      <c r="B415" s="53">
        <v>2011</v>
      </c>
      <c r="C415" s="139"/>
      <c r="D415" s="10"/>
      <c r="E415" s="10"/>
      <c r="F415" s="10"/>
      <c r="G415" s="10"/>
      <c r="H415" s="77">
        <f>SUM(H416:H416)</f>
        <v>0</v>
      </c>
    </row>
    <row r="416" spans="1:8" ht="14.25" customHeight="1">
      <c r="A416" s="18"/>
      <c r="B416" s="54" t="s">
        <v>14</v>
      </c>
      <c r="C416" s="140"/>
      <c r="D416" s="11"/>
      <c r="E416" s="11"/>
      <c r="F416" s="11"/>
      <c r="G416" s="11"/>
      <c r="H416" s="78">
        <f>(D416+E416+F416+G416)*C416</f>
        <v>0</v>
      </c>
    </row>
    <row r="417" spans="1:8" ht="14.25" customHeight="1">
      <c r="A417" s="18"/>
      <c r="B417" s="53">
        <v>2012</v>
      </c>
      <c r="C417" s="139"/>
      <c r="D417" s="10"/>
      <c r="E417" s="10"/>
      <c r="F417" s="10"/>
      <c r="G417" s="10"/>
      <c r="H417" s="77">
        <f>SUM(H418:H418)</f>
        <v>0</v>
      </c>
    </row>
    <row r="418" spans="1:8" ht="14.25" customHeight="1">
      <c r="A418" s="18"/>
      <c r="B418" s="54" t="s">
        <v>14</v>
      </c>
      <c r="C418" s="140"/>
      <c r="D418" s="11"/>
      <c r="E418" s="11"/>
      <c r="F418" s="11"/>
      <c r="G418" s="11"/>
      <c r="H418" s="78">
        <f>(D418+E418+F418+G418)*C418</f>
        <v>0</v>
      </c>
    </row>
    <row r="419" spans="1:8" ht="14.25" customHeight="1">
      <c r="A419" s="18"/>
      <c r="B419" s="53">
        <v>2013</v>
      </c>
      <c r="C419" s="139"/>
      <c r="D419" s="10"/>
      <c r="E419" s="10"/>
      <c r="F419" s="10"/>
      <c r="G419" s="10"/>
      <c r="H419" s="77">
        <f>SUM(H420:H420)</f>
        <v>0</v>
      </c>
    </row>
    <row r="420" spans="1:8" ht="14.25" customHeight="1">
      <c r="A420" s="18"/>
      <c r="B420" s="54" t="s">
        <v>14</v>
      </c>
      <c r="C420" s="140">
        <v>610</v>
      </c>
      <c r="D420" s="17"/>
      <c r="E420" s="17"/>
      <c r="F420" s="11"/>
      <c r="G420" s="11"/>
      <c r="H420" s="78">
        <f>(D420+E420+F420+G420)*C420</f>
        <v>0</v>
      </c>
    </row>
    <row r="421" spans="1:8" ht="14.25" customHeight="1">
      <c r="A421" s="18"/>
      <c r="B421" s="54" t="s">
        <v>13</v>
      </c>
      <c r="C421" s="140">
        <v>610</v>
      </c>
      <c r="D421" s="17"/>
      <c r="E421" s="17"/>
      <c r="F421" s="17"/>
      <c r="G421" s="17"/>
      <c r="H421" s="78">
        <f>(D421+E421+F421+G421)*C421</f>
        <v>0</v>
      </c>
    </row>
    <row r="422" spans="1:8" ht="14.25" customHeight="1">
      <c r="A422" s="18"/>
      <c r="B422" s="53">
        <v>2014</v>
      </c>
      <c r="C422" s="139"/>
      <c r="D422" s="10"/>
      <c r="E422" s="10"/>
      <c r="F422" s="10"/>
      <c r="G422" s="10"/>
      <c r="H422" s="77">
        <f>H423</f>
        <v>0</v>
      </c>
    </row>
    <row r="423" spans="1:8" ht="14.25" customHeight="1">
      <c r="A423" s="18"/>
      <c r="B423" s="54" t="s">
        <v>106</v>
      </c>
      <c r="C423" s="140">
        <v>850</v>
      </c>
      <c r="D423" s="17"/>
      <c r="E423" s="17"/>
      <c r="F423" s="17"/>
      <c r="G423" s="17"/>
      <c r="H423" s="78">
        <f>(D423+E423+F423+G423)*C423</f>
        <v>0</v>
      </c>
    </row>
    <row r="424" spans="1:8" ht="14.25" customHeight="1">
      <c r="A424" s="18"/>
      <c r="B424" s="53">
        <v>2015</v>
      </c>
      <c r="C424" s="139"/>
      <c r="D424" s="10"/>
      <c r="E424" s="10"/>
      <c r="F424" s="10"/>
      <c r="G424" s="10"/>
      <c r="H424" s="77">
        <f>SUM(H425:H426)</f>
        <v>0</v>
      </c>
    </row>
    <row r="425" spans="1:8" ht="14.25" customHeight="1">
      <c r="A425" s="18"/>
      <c r="B425" s="54" t="s">
        <v>13</v>
      </c>
      <c r="C425" s="140">
        <v>630</v>
      </c>
      <c r="D425" s="40"/>
      <c r="E425" s="11"/>
      <c r="F425" s="11"/>
      <c r="G425" s="11"/>
      <c r="H425" s="78">
        <f>(D425+E425+F425+G425)*C425</f>
        <v>0</v>
      </c>
    </row>
    <row r="426" spans="1:8" ht="14.25" customHeight="1">
      <c r="A426" s="18"/>
      <c r="B426" s="54" t="s">
        <v>14</v>
      </c>
      <c r="C426" s="140">
        <v>630</v>
      </c>
      <c r="D426" s="17"/>
      <c r="E426" s="11"/>
      <c r="F426" s="11"/>
      <c r="G426" s="11"/>
      <c r="H426" s="78">
        <f>(D426+E426+F426+G426)*C426</f>
        <v>0</v>
      </c>
    </row>
    <row r="427" spans="1:7" ht="14.25" customHeight="1">
      <c r="A427" s="18"/>
      <c r="B427" s="57"/>
      <c r="C427" s="146"/>
      <c r="D427" s="23"/>
      <c r="E427" s="23"/>
      <c r="F427" s="23"/>
      <c r="G427" s="23"/>
    </row>
    <row r="428" ht="14.25" customHeight="1" thickBot="1"/>
    <row r="429" spans="2:11" ht="14.25" customHeight="1" thickBot="1">
      <c r="B429" s="43" t="s">
        <v>3</v>
      </c>
      <c r="C429" s="148" t="s">
        <v>71</v>
      </c>
      <c r="D429" s="90" t="s">
        <v>72</v>
      </c>
      <c r="E429" s="90" t="s">
        <v>73</v>
      </c>
      <c r="F429" s="24" t="s">
        <v>74</v>
      </c>
      <c r="G429" s="24" t="s">
        <v>75</v>
      </c>
      <c r="H429" s="80"/>
      <c r="K429"/>
    </row>
    <row r="430" spans="2:11" ht="14.25" customHeight="1">
      <c r="B430" s="46">
        <v>1048</v>
      </c>
      <c r="C430" s="149"/>
      <c r="D430" s="98"/>
      <c r="E430" s="99"/>
      <c r="F430" s="97"/>
      <c r="G430" s="27"/>
      <c r="H430" s="81">
        <v>0</v>
      </c>
      <c r="K430"/>
    </row>
    <row r="431" spans="2:11" ht="14.25" customHeight="1" thickBot="1">
      <c r="B431" s="45" t="s">
        <v>47</v>
      </c>
      <c r="C431" s="140">
        <v>370</v>
      </c>
      <c r="D431" s="100"/>
      <c r="E431" s="101"/>
      <c r="F431" s="89"/>
      <c r="G431" s="28"/>
      <c r="H431" s="78">
        <f>SUM(D431:G431)*C431</f>
        <v>0</v>
      </c>
      <c r="K431"/>
    </row>
    <row r="432" spans="2:11" ht="14.25" customHeight="1">
      <c r="B432" s="46">
        <v>1049</v>
      </c>
      <c r="C432" s="149"/>
      <c r="D432" s="103"/>
      <c r="E432" s="104"/>
      <c r="F432" s="26"/>
      <c r="G432" s="27"/>
      <c r="H432" s="81">
        <f>SUM(H433:H434)</f>
        <v>0</v>
      </c>
      <c r="K432"/>
    </row>
    <row r="433" spans="2:11" ht="14.25" customHeight="1">
      <c r="B433" s="45" t="s">
        <v>49</v>
      </c>
      <c r="C433" s="140">
        <v>370</v>
      </c>
      <c r="D433" s="100"/>
      <c r="E433" s="100"/>
      <c r="F433" s="116"/>
      <c r="G433" s="28"/>
      <c r="H433" s="78">
        <f>SUM(D433:G433)*C433</f>
        <v>0</v>
      </c>
      <c r="K433"/>
    </row>
    <row r="434" spans="2:11" ht="14.25" customHeight="1">
      <c r="B434" s="45" t="s">
        <v>23</v>
      </c>
      <c r="C434" s="140">
        <v>370</v>
      </c>
      <c r="D434" s="100"/>
      <c r="E434" s="100"/>
      <c r="F434" s="102"/>
      <c r="G434" s="28"/>
      <c r="H434" s="78">
        <f>SUM(D434:G434)*C434</f>
        <v>0</v>
      </c>
      <c r="K434"/>
    </row>
    <row r="435" spans="2:11" ht="14.25" customHeight="1" thickBot="1">
      <c r="B435" s="48" t="s">
        <v>84</v>
      </c>
      <c r="C435" s="144"/>
      <c r="D435" s="31">
        <v>60</v>
      </c>
      <c r="E435" s="29">
        <v>64</v>
      </c>
      <c r="F435" s="30">
        <v>66</v>
      </c>
      <c r="G435" s="32">
        <v>68</v>
      </c>
      <c r="H435" s="81">
        <f>SUM(H436:H438)</f>
        <v>0</v>
      </c>
      <c r="K435"/>
    </row>
    <row r="436" spans="2:11" ht="14.25" customHeight="1">
      <c r="B436" s="45" t="s">
        <v>13</v>
      </c>
      <c r="C436" s="140">
        <v>600</v>
      </c>
      <c r="D436" s="11"/>
      <c r="E436" s="17"/>
      <c r="F436" s="11"/>
      <c r="G436" s="17"/>
      <c r="H436" s="78">
        <f>SUM(D436:G436)*C436</f>
        <v>0</v>
      </c>
      <c r="K436"/>
    </row>
    <row r="437" spans="2:11" ht="14.25" customHeight="1">
      <c r="B437" s="45" t="s">
        <v>23</v>
      </c>
      <c r="C437" s="140">
        <v>600</v>
      </c>
      <c r="D437" s="11"/>
      <c r="E437" s="11"/>
      <c r="F437" s="11"/>
      <c r="G437" s="39"/>
      <c r="H437" s="78">
        <f>SUM(D437:G437)*C437</f>
        <v>0</v>
      </c>
      <c r="K437"/>
    </row>
    <row r="438" spans="2:11" ht="14.25" customHeight="1">
      <c r="B438" s="45" t="s">
        <v>28</v>
      </c>
      <c r="C438" s="140">
        <v>600</v>
      </c>
      <c r="D438" s="11"/>
      <c r="E438" s="17"/>
      <c r="F438" s="11"/>
      <c r="G438" s="17"/>
      <c r="H438" s="78">
        <f>SUM(D438:G438)*C438</f>
        <v>0</v>
      </c>
      <c r="K438"/>
    </row>
    <row r="439" spans="2:11" ht="14.25" customHeight="1" thickBot="1">
      <c r="B439" s="48" t="s">
        <v>104</v>
      </c>
      <c r="C439" s="144"/>
      <c r="D439" s="31"/>
      <c r="E439" s="29">
        <v>46</v>
      </c>
      <c r="F439" s="30"/>
      <c r="G439" s="32"/>
      <c r="H439" s="81">
        <f>SUM(H440:H441)</f>
        <v>0</v>
      </c>
      <c r="K439"/>
    </row>
    <row r="440" spans="2:11" ht="14.25" customHeight="1">
      <c r="B440" s="45" t="s">
        <v>30</v>
      </c>
      <c r="C440" s="140">
        <v>310</v>
      </c>
      <c r="D440" s="11"/>
      <c r="E440" s="17"/>
      <c r="F440" s="11"/>
      <c r="G440" s="11"/>
      <c r="H440" s="78">
        <f>SUM(D440:G440)*C440</f>
        <v>0</v>
      </c>
      <c r="K440"/>
    </row>
    <row r="441" spans="2:11" ht="14.25" customHeight="1">
      <c r="B441" s="45" t="s">
        <v>61</v>
      </c>
      <c r="C441" s="140">
        <v>310</v>
      </c>
      <c r="D441" s="11"/>
      <c r="E441" s="17"/>
      <c r="F441" s="11"/>
      <c r="G441" s="11"/>
      <c r="H441" s="78">
        <f>SUM(D441:G441)*C441</f>
        <v>0</v>
      </c>
      <c r="K441"/>
    </row>
    <row r="442" spans="2:11" ht="14.25" customHeight="1">
      <c r="B442" s="49"/>
      <c r="D442" s="33"/>
      <c r="E442" s="23"/>
      <c r="F442" s="23"/>
      <c r="G442" s="23"/>
      <c r="H442" s="83">
        <f>SUM(H5:H441)/2</f>
        <v>0</v>
      </c>
      <c r="I442" s="23"/>
      <c r="J442" s="34"/>
      <c r="K442" s="34"/>
    </row>
    <row r="443" ht="14.25" customHeight="1">
      <c r="B443" s="74" t="s">
        <v>114</v>
      </c>
    </row>
    <row r="444" spans="2:8" ht="14.25" customHeight="1">
      <c r="B444" s="84" t="s">
        <v>86</v>
      </c>
      <c r="C444" s="150" t="s">
        <v>87</v>
      </c>
      <c r="D444" s="84" t="s">
        <v>88</v>
      </c>
      <c r="E444" s="84" t="s">
        <v>89</v>
      </c>
      <c r="F444" s="85" t="s">
        <v>115</v>
      </c>
      <c r="G444" s="85" t="s">
        <v>90</v>
      </c>
      <c r="H444" s="84" t="s">
        <v>9</v>
      </c>
    </row>
    <row r="445" spans="2:8" ht="14.25" customHeight="1">
      <c r="B445" s="85">
        <v>1033</v>
      </c>
      <c r="C445" s="140">
        <v>300</v>
      </c>
      <c r="D445" s="85" t="s">
        <v>61</v>
      </c>
      <c r="E445" s="85">
        <v>46</v>
      </c>
      <c r="F445" s="85">
        <v>1</v>
      </c>
      <c r="G445" s="85"/>
      <c r="H445" s="85">
        <f aca="true" t="shared" si="2" ref="H445:H470">G445*C445</f>
        <v>0</v>
      </c>
    </row>
    <row r="446" spans="2:8" ht="14.25" customHeight="1">
      <c r="B446" s="85">
        <v>1304</v>
      </c>
      <c r="C446" s="140">
        <v>300</v>
      </c>
      <c r="D446" s="85" t="s">
        <v>65</v>
      </c>
      <c r="E446" s="85">
        <v>46</v>
      </c>
      <c r="F446" s="85">
        <v>1</v>
      </c>
      <c r="G446" s="85"/>
      <c r="H446" s="85">
        <f t="shared" si="2"/>
        <v>0</v>
      </c>
    </row>
    <row r="447" spans="2:8" ht="14.25" customHeight="1">
      <c r="B447" s="87">
        <v>1027</v>
      </c>
      <c r="C447" s="140">
        <v>300</v>
      </c>
      <c r="D447" s="85" t="s">
        <v>23</v>
      </c>
      <c r="E447" s="85">
        <v>50</v>
      </c>
      <c r="F447" s="85">
        <v>1</v>
      </c>
      <c r="G447" s="85"/>
      <c r="H447" s="85">
        <f t="shared" si="2"/>
        <v>0</v>
      </c>
    </row>
    <row r="448" spans="2:8" ht="14.25" customHeight="1">
      <c r="B448" s="159" t="s">
        <v>79</v>
      </c>
      <c r="C448" s="140">
        <v>300</v>
      </c>
      <c r="D448" s="85" t="s">
        <v>21</v>
      </c>
      <c r="E448" s="85">
        <v>46</v>
      </c>
      <c r="F448" s="84">
        <v>1</v>
      </c>
      <c r="G448" s="84"/>
      <c r="H448" s="85">
        <f t="shared" si="2"/>
        <v>0</v>
      </c>
    </row>
    <row r="449" spans="2:8" ht="14.25" customHeight="1">
      <c r="B449" s="160"/>
      <c r="C449" s="140">
        <v>300</v>
      </c>
      <c r="D449" s="85" t="s">
        <v>31</v>
      </c>
      <c r="E449" s="85">
        <v>46</v>
      </c>
      <c r="F449" s="84">
        <v>1</v>
      </c>
      <c r="G449" s="84"/>
      <c r="H449" s="85">
        <f t="shared" si="2"/>
        <v>0</v>
      </c>
    </row>
    <row r="450" spans="2:8" ht="14.25" customHeight="1">
      <c r="B450" s="160"/>
      <c r="C450" s="140">
        <v>300</v>
      </c>
      <c r="D450" s="85" t="s">
        <v>31</v>
      </c>
      <c r="E450" s="85">
        <v>48</v>
      </c>
      <c r="F450" s="84">
        <v>2</v>
      </c>
      <c r="G450" s="84"/>
      <c r="H450" s="85">
        <f t="shared" si="2"/>
        <v>0</v>
      </c>
    </row>
    <row r="451" spans="2:8" ht="14.25" customHeight="1">
      <c r="B451" s="160"/>
      <c r="C451" s="140">
        <v>300</v>
      </c>
      <c r="D451" s="85" t="s">
        <v>61</v>
      </c>
      <c r="E451" s="85">
        <v>50</v>
      </c>
      <c r="F451" s="84">
        <v>3</v>
      </c>
      <c r="G451" s="84"/>
      <c r="H451" s="85">
        <f t="shared" si="2"/>
        <v>0</v>
      </c>
    </row>
    <row r="452" spans="2:8" ht="14.25" customHeight="1">
      <c r="B452" s="160"/>
      <c r="C452" s="140">
        <v>300</v>
      </c>
      <c r="D452" s="85" t="s">
        <v>20</v>
      </c>
      <c r="E452" s="85">
        <v>46</v>
      </c>
      <c r="F452" s="84">
        <v>1</v>
      </c>
      <c r="G452" s="84"/>
      <c r="H452" s="85">
        <f t="shared" si="2"/>
        <v>0</v>
      </c>
    </row>
    <row r="453" spans="2:8" ht="14.25" customHeight="1">
      <c r="B453" s="161"/>
      <c r="C453" s="140">
        <v>300</v>
      </c>
      <c r="D453" s="85" t="s">
        <v>13</v>
      </c>
      <c r="E453" s="85">
        <v>42</v>
      </c>
      <c r="F453" s="84">
        <v>11</v>
      </c>
      <c r="G453" s="84"/>
      <c r="H453" s="85">
        <f t="shared" si="2"/>
        <v>0</v>
      </c>
    </row>
    <row r="454" spans="2:8" ht="14.25" customHeight="1">
      <c r="B454" s="86">
        <v>10018</v>
      </c>
      <c r="C454" s="140">
        <v>300</v>
      </c>
      <c r="D454" s="85" t="s">
        <v>51</v>
      </c>
      <c r="E454" s="85" t="s">
        <v>109</v>
      </c>
      <c r="F454" s="84">
        <v>1</v>
      </c>
      <c r="G454" s="84"/>
      <c r="H454" s="85">
        <f t="shared" si="2"/>
        <v>0</v>
      </c>
    </row>
    <row r="455" spans="2:8" ht="14.25" customHeight="1">
      <c r="B455" s="186">
        <v>10014</v>
      </c>
      <c r="C455" s="140">
        <v>300</v>
      </c>
      <c r="D455" s="85" t="s">
        <v>61</v>
      </c>
      <c r="E455" s="85">
        <v>50</v>
      </c>
      <c r="F455" s="84">
        <v>1</v>
      </c>
      <c r="G455" s="84"/>
      <c r="H455" s="85">
        <f t="shared" si="2"/>
        <v>0</v>
      </c>
    </row>
    <row r="456" spans="2:8" ht="14.25" customHeight="1">
      <c r="B456" s="161"/>
      <c r="C456" s="140">
        <v>300</v>
      </c>
      <c r="D456" s="85" t="s">
        <v>61</v>
      </c>
      <c r="E456" s="85">
        <v>42</v>
      </c>
      <c r="F456" s="84">
        <v>2</v>
      </c>
      <c r="G456" s="84"/>
      <c r="H456" s="85">
        <f t="shared" si="2"/>
        <v>0</v>
      </c>
    </row>
    <row r="457" spans="2:8" ht="14.25" customHeight="1">
      <c r="B457" s="159">
        <v>1104</v>
      </c>
      <c r="C457" s="140">
        <v>300</v>
      </c>
      <c r="D457" s="85" t="s">
        <v>13</v>
      </c>
      <c r="E457" s="85">
        <v>42</v>
      </c>
      <c r="F457" s="84">
        <v>10</v>
      </c>
      <c r="G457" s="84"/>
      <c r="H457" s="85">
        <f t="shared" si="2"/>
        <v>0</v>
      </c>
    </row>
    <row r="458" spans="2:8" ht="14.25" customHeight="1">
      <c r="B458" s="160"/>
      <c r="C458" s="140">
        <v>300</v>
      </c>
      <c r="D458" s="85" t="s">
        <v>13</v>
      </c>
      <c r="E458" s="85">
        <v>52</v>
      </c>
      <c r="F458" s="84">
        <v>1</v>
      </c>
      <c r="G458" s="84"/>
      <c r="H458" s="85">
        <f t="shared" si="2"/>
        <v>0</v>
      </c>
    </row>
    <row r="459" spans="2:8" ht="14.25" customHeight="1">
      <c r="B459" s="161"/>
      <c r="C459" s="140">
        <v>300</v>
      </c>
      <c r="D459" s="85" t="s">
        <v>23</v>
      </c>
      <c r="E459" s="85">
        <v>50</v>
      </c>
      <c r="F459" s="84">
        <v>1</v>
      </c>
      <c r="G459" s="84"/>
      <c r="H459" s="85">
        <f t="shared" si="2"/>
        <v>0</v>
      </c>
    </row>
    <row r="460" spans="2:8" ht="14.25" customHeight="1">
      <c r="B460" s="85">
        <v>1334</v>
      </c>
      <c r="C460" s="140">
        <v>300</v>
      </c>
      <c r="D460" s="85" t="s">
        <v>65</v>
      </c>
      <c r="E460" s="85" t="s">
        <v>109</v>
      </c>
      <c r="F460" s="84">
        <v>1</v>
      </c>
      <c r="G460" s="84"/>
      <c r="H460" s="85">
        <f t="shared" si="2"/>
        <v>0</v>
      </c>
    </row>
    <row r="461" spans="2:8" ht="14.25" customHeight="1">
      <c r="B461" s="85">
        <v>10006</v>
      </c>
      <c r="C461" s="140">
        <v>300</v>
      </c>
      <c r="D461" s="85" t="s">
        <v>23</v>
      </c>
      <c r="E461" s="85" t="s">
        <v>7</v>
      </c>
      <c r="F461" s="84">
        <v>1</v>
      </c>
      <c r="G461" s="84"/>
      <c r="H461" s="85">
        <f t="shared" si="2"/>
        <v>0</v>
      </c>
    </row>
    <row r="462" spans="2:8" ht="14.25" customHeight="1">
      <c r="B462" s="87">
        <v>1301</v>
      </c>
      <c r="C462" s="140">
        <v>300</v>
      </c>
      <c r="D462" s="85" t="s">
        <v>14</v>
      </c>
      <c r="E462" s="85" t="s">
        <v>7</v>
      </c>
      <c r="F462" s="84">
        <v>5</v>
      </c>
      <c r="G462" s="84"/>
      <c r="H462" s="84">
        <f t="shared" si="2"/>
        <v>0</v>
      </c>
    </row>
    <row r="463" spans="2:8" ht="14.25" customHeight="1">
      <c r="B463" s="87" t="s">
        <v>128</v>
      </c>
      <c r="C463" s="140">
        <v>300</v>
      </c>
      <c r="D463" s="85" t="s">
        <v>20</v>
      </c>
      <c r="E463" s="85">
        <v>50</v>
      </c>
      <c r="F463" s="84">
        <v>1</v>
      </c>
      <c r="G463" s="84"/>
      <c r="H463" s="84">
        <f t="shared" si="2"/>
        <v>0</v>
      </c>
    </row>
    <row r="464" spans="2:8" ht="14.25" customHeight="1">
      <c r="B464" s="159">
        <v>1316</v>
      </c>
      <c r="C464" s="140">
        <v>300</v>
      </c>
      <c r="D464" s="85" t="s">
        <v>51</v>
      </c>
      <c r="E464" s="84" t="s">
        <v>5</v>
      </c>
      <c r="F464" s="84">
        <v>1</v>
      </c>
      <c r="G464" s="84"/>
      <c r="H464" s="84">
        <f t="shared" si="2"/>
        <v>0</v>
      </c>
    </row>
    <row r="465" spans="2:8" ht="14.25" customHeight="1">
      <c r="B465" s="160"/>
      <c r="C465" s="140">
        <v>300</v>
      </c>
      <c r="D465" s="85" t="s">
        <v>51</v>
      </c>
      <c r="E465" s="84" t="s">
        <v>6</v>
      </c>
      <c r="F465" s="84">
        <v>3</v>
      </c>
      <c r="G465" s="84"/>
      <c r="H465" s="84">
        <f t="shared" si="2"/>
        <v>0</v>
      </c>
    </row>
    <row r="466" spans="2:8" ht="14.25" customHeight="1">
      <c r="B466" s="161"/>
      <c r="C466" s="140">
        <v>300</v>
      </c>
      <c r="D466" s="85" t="s">
        <v>23</v>
      </c>
      <c r="E466" s="85" t="s">
        <v>109</v>
      </c>
      <c r="F466" s="84">
        <v>1</v>
      </c>
      <c r="G466" s="84"/>
      <c r="H466" s="84">
        <f t="shared" si="2"/>
        <v>0</v>
      </c>
    </row>
    <row r="467" spans="2:8" ht="14.25" customHeight="1">
      <c r="B467" s="91" t="s">
        <v>130</v>
      </c>
      <c r="C467" s="140">
        <v>300</v>
      </c>
      <c r="D467" s="85" t="s">
        <v>50</v>
      </c>
      <c r="E467" s="85">
        <v>44</v>
      </c>
      <c r="F467" s="84">
        <v>1</v>
      </c>
      <c r="G467" s="84"/>
      <c r="H467" s="84">
        <f t="shared" si="2"/>
        <v>0</v>
      </c>
    </row>
    <row r="468" spans="2:8" ht="14.25" customHeight="1">
      <c r="B468" s="85">
        <v>1048</v>
      </c>
      <c r="C468" s="140">
        <v>300</v>
      </c>
      <c r="D468" s="85" t="s">
        <v>47</v>
      </c>
      <c r="E468" s="85">
        <v>48</v>
      </c>
      <c r="F468" s="85">
        <v>40</v>
      </c>
      <c r="G468" s="84"/>
      <c r="H468" s="84">
        <f t="shared" si="2"/>
        <v>0</v>
      </c>
    </row>
    <row r="469" spans="2:8" ht="14.25" customHeight="1">
      <c r="B469" s="85">
        <v>2006</v>
      </c>
      <c r="C469" s="140">
        <v>300</v>
      </c>
      <c r="D469" s="85" t="s">
        <v>13</v>
      </c>
      <c r="E469" s="85">
        <v>48</v>
      </c>
      <c r="F469" s="85">
        <v>4</v>
      </c>
      <c r="G469" s="84"/>
      <c r="H469" s="84">
        <f t="shared" si="2"/>
        <v>0</v>
      </c>
    </row>
    <row r="470" spans="2:8" ht="14.25" customHeight="1">
      <c r="B470" s="162">
        <v>10.078</v>
      </c>
      <c r="C470" s="140">
        <v>300</v>
      </c>
      <c r="D470" s="84" t="s">
        <v>21</v>
      </c>
      <c r="E470" s="84" t="s">
        <v>91</v>
      </c>
      <c r="F470" s="84">
        <v>9</v>
      </c>
      <c r="G470" s="84"/>
      <c r="H470" s="84">
        <f t="shared" si="2"/>
        <v>0</v>
      </c>
    </row>
    <row r="471" spans="2:8" ht="14.25" customHeight="1">
      <c r="B471" s="163"/>
      <c r="C471" s="140">
        <v>300</v>
      </c>
      <c r="D471" s="84" t="s">
        <v>47</v>
      </c>
      <c r="E471" s="84" t="s">
        <v>91</v>
      </c>
      <c r="F471" s="84">
        <v>7</v>
      </c>
      <c r="G471" s="84"/>
      <c r="H471" s="84">
        <f aca="true" t="shared" si="3" ref="H471:H501">G471*C471</f>
        <v>0</v>
      </c>
    </row>
    <row r="472" spans="2:8" ht="14.25" customHeight="1">
      <c r="B472" s="155">
        <v>1407</v>
      </c>
      <c r="C472" s="140">
        <v>300</v>
      </c>
      <c r="D472" s="167" t="s">
        <v>13</v>
      </c>
      <c r="E472" s="84" t="s">
        <v>5</v>
      </c>
      <c r="F472" s="84">
        <v>46</v>
      </c>
      <c r="G472" s="84"/>
      <c r="H472" s="84">
        <f t="shared" si="3"/>
        <v>0</v>
      </c>
    </row>
    <row r="473" spans="2:8" ht="14.25" customHeight="1">
      <c r="B473" s="156"/>
      <c r="C473" s="140">
        <v>300</v>
      </c>
      <c r="D473" s="167"/>
      <c r="E473" s="84" t="s">
        <v>6</v>
      </c>
      <c r="F473" s="84">
        <v>37</v>
      </c>
      <c r="G473" s="84"/>
      <c r="H473" s="84">
        <f t="shared" si="3"/>
        <v>0</v>
      </c>
    </row>
    <row r="474" spans="2:8" ht="14.25" customHeight="1">
      <c r="B474" s="156"/>
      <c r="C474" s="140">
        <v>300</v>
      </c>
      <c r="D474" s="167"/>
      <c r="E474" s="84" t="s">
        <v>7</v>
      </c>
      <c r="F474" s="84">
        <v>23</v>
      </c>
      <c r="G474" s="84"/>
      <c r="H474" s="84">
        <f t="shared" si="3"/>
        <v>0</v>
      </c>
    </row>
    <row r="475" spans="2:8" ht="14.25" customHeight="1">
      <c r="B475" s="156"/>
      <c r="C475" s="140">
        <v>300</v>
      </c>
      <c r="D475" s="167"/>
      <c r="E475" s="84" t="s">
        <v>8</v>
      </c>
      <c r="F475" s="84">
        <v>16</v>
      </c>
      <c r="G475" s="84"/>
      <c r="H475" s="84">
        <f t="shared" si="3"/>
        <v>0</v>
      </c>
    </row>
    <row r="476" spans="2:8" ht="14.25" customHeight="1">
      <c r="B476" s="156"/>
      <c r="C476" s="140">
        <v>300</v>
      </c>
      <c r="D476" s="166" t="s">
        <v>47</v>
      </c>
      <c r="E476" s="84" t="s">
        <v>5</v>
      </c>
      <c r="F476" s="84">
        <v>33</v>
      </c>
      <c r="G476" s="84"/>
      <c r="H476" s="84">
        <f t="shared" si="3"/>
        <v>0</v>
      </c>
    </row>
    <row r="477" spans="2:8" ht="14.25" customHeight="1">
      <c r="B477" s="156"/>
      <c r="C477" s="140">
        <v>300</v>
      </c>
      <c r="D477" s="166"/>
      <c r="E477" s="84" t="s">
        <v>6</v>
      </c>
      <c r="F477" s="84">
        <v>27</v>
      </c>
      <c r="G477" s="84"/>
      <c r="H477" s="84">
        <f t="shared" si="3"/>
        <v>0</v>
      </c>
    </row>
    <row r="478" spans="2:8" ht="14.25" customHeight="1">
      <c r="B478" s="156"/>
      <c r="C478" s="140">
        <v>300</v>
      </c>
      <c r="D478" s="166"/>
      <c r="E478" s="84" t="s">
        <v>7</v>
      </c>
      <c r="F478" s="84">
        <v>23</v>
      </c>
      <c r="G478" s="84"/>
      <c r="H478" s="84">
        <f t="shared" si="3"/>
        <v>0</v>
      </c>
    </row>
    <row r="479" spans="2:8" ht="14.25" customHeight="1">
      <c r="B479" s="156"/>
      <c r="C479" s="140">
        <v>300</v>
      </c>
      <c r="D479" s="166"/>
      <c r="E479" s="84" t="s">
        <v>8</v>
      </c>
      <c r="F479" s="84">
        <v>16</v>
      </c>
      <c r="G479" s="84"/>
      <c r="H479" s="84">
        <f t="shared" si="3"/>
        <v>0</v>
      </c>
    </row>
    <row r="480" spans="2:8" ht="14.25" customHeight="1">
      <c r="B480" s="156"/>
      <c r="C480" s="140">
        <v>300</v>
      </c>
      <c r="D480" s="166" t="s">
        <v>28</v>
      </c>
      <c r="E480" s="84" t="s">
        <v>5</v>
      </c>
      <c r="F480" s="84">
        <v>34</v>
      </c>
      <c r="G480" s="84"/>
      <c r="H480" s="84">
        <f t="shared" si="3"/>
        <v>0</v>
      </c>
    </row>
    <row r="481" spans="2:8" ht="14.25" customHeight="1">
      <c r="B481" s="157"/>
      <c r="C481" s="140">
        <v>300</v>
      </c>
      <c r="D481" s="166"/>
      <c r="E481" s="84" t="s">
        <v>6</v>
      </c>
      <c r="F481" s="84">
        <v>26</v>
      </c>
      <c r="G481" s="84"/>
      <c r="H481" s="84">
        <f t="shared" si="3"/>
        <v>0</v>
      </c>
    </row>
    <row r="482" spans="2:8" ht="14.25" customHeight="1">
      <c r="B482" s="152" t="s">
        <v>105</v>
      </c>
      <c r="C482" s="140">
        <v>300</v>
      </c>
      <c r="D482" s="166" t="s">
        <v>14</v>
      </c>
      <c r="E482" s="84">
        <v>48</v>
      </c>
      <c r="F482" s="84">
        <v>13</v>
      </c>
      <c r="G482" s="84"/>
      <c r="H482" s="84">
        <f t="shared" si="3"/>
        <v>0</v>
      </c>
    </row>
    <row r="483" spans="2:8" ht="14.25" customHeight="1">
      <c r="B483" s="153"/>
      <c r="C483" s="140">
        <v>300</v>
      </c>
      <c r="D483" s="166"/>
      <c r="E483" s="132"/>
      <c r="F483" s="132"/>
      <c r="G483" s="84"/>
      <c r="H483" s="84">
        <f t="shared" si="3"/>
        <v>0</v>
      </c>
    </row>
    <row r="484" spans="2:8" ht="14.25" customHeight="1">
      <c r="B484" s="153"/>
      <c r="C484" s="140">
        <v>300</v>
      </c>
      <c r="D484" s="166"/>
      <c r="E484" s="132"/>
      <c r="F484" s="132"/>
      <c r="G484" s="84"/>
      <c r="H484" s="84">
        <f t="shared" si="3"/>
        <v>0</v>
      </c>
    </row>
    <row r="485" spans="2:8" ht="14.25" customHeight="1">
      <c r="B485" s="154"/>
      <c r="C485" s="140">
        <v>300</v>
      </c>
      <c r="D485" s="166"/>
      <c r="E485" s="84">
        <v>56</v>
      </c>
      <c r="F485" s="84">
        <v>32</v>
      </c>
      <c r="G485" s="84"/>
      <c r="H485" s="84">
        <f t="shared" si="3"/>
        <v>0</v>
      </c>
    </row>
    <row r="486" spans="2:8" ht="14.25" customHeight="1">
      <c r="B486" s="152" t="s">
        <v>126</v>
      </c>
      <c r="C486" s="140">
        <v>300</v>
      </c>
      <c r="D486" s="105" t="s">
        <v>14</v>
      </c>
      <c r="E486" s="84" t="s">
        <v>127</v>
      </c>
      <c r="F486" s="84">
        <v>3</v>
      </c>
      <c r="G486" s="84"/>
      <c r="H486" s="84">
        <f t="shared" si="3"/>
        <v>0</v>
      </c>
    </row>
    <row r="487" spans="2:8" ht="14.25" customHeight="1">
      <c r="B487" s="153"/>
      <c r="C487" s="140">
        <v>300</v>
      </c>
      <c r="D487" s="105" t="s">
        <v>65</v>
      </c>
      <c r="E487" s="84" t="s">
        <v>127</v>
      </c>
      <c r="F487" s="84">
        <v>1</v>
      </c>
      <c r="G487" s="84"/>
      <c r="H487" s="84">
        <f t="shared" si="3"/>
        <v>0</v>
      </c>
    </row>
    <row r="488" spans="2:8" ht="14.25" customHeight="1">
      <c r="B488" s="154"/>
      <c r="C488" s="140">
        <v>300</v>
      </c>
      <c r="D488" s="105" t="s">
        <v>21</v>
      </c>
      <c r="E488" s="84" t="s">
        <v>127</v>
      </c>
      <c r="F488" s="84">
        <v>7</v>
      </c>
      <c r="G488" s="84"/>
      <c r="H488" s="84">
        <f t="shared" si="3"/>
        <v>0</v>
      </c>
    </row>
    <row r="489" spans="1:8" ht="14.25" customHeight="1">
      <c r="A489" s="1" t="s">
        <v>107</v>
      </c>
      <c r="B489" s="84" t="s">
        <v>108</v>
      </c>
      <c r="C489" s="140">
        <v>300</v>
      </c>
      <c r="D489" s="106" t="s">
        <v>13</v>
      </c>
      <c r="E489" s="84">
        <v>48</v>
      </c>
      <c r="F489" s="84">
        <v>18</v>
      </c>
      <c r="G489" s="84"/>
      <c r="H489" s="84">
        <f t="shared" si="3"/>
        <v>0</v>
      </c>
    </row>
    <row r="490" spans="2:8" ht="14.25" customHeight="1">
      <c r="B490" s="152">
        <v>1049</v>
      </c>
      <c r="C490" s="140">
        <v>300</v>
      </c>
      <c r="D490" s="106" t="s">
        <v>14</v>
      </c>
      <c r="E490" s="84">
        <v>42</v>
      </c>
      <c r="F490" s="84">
        <v>22</v>
      </c>
      <c r="G490" s="84"/>
      <c r="H490" s="84">
        <f t="shared" si="3"/>
        <v>0</v>
      </c>
    </row>
    <row r="491" spans="2:8" ht="14.25" customHeight="1">
      <c r="B491" s="153"/>
      <c r="C491" s="140">
        <v>300</v>
      </c>
      <c r="D491" s="106" t="s">
        <v>14</v>
      </c>
      <c r="E491" s="84">
        <v>44</v>
      </c>
      <c r="F491" s="84">
        <v>24</v>
      </c>
      <c r="G491" s="84"/>
      <c r="H491" s="84">
        <f t="shared" si="3"/>
        <v>0</v>
      </c>
    </row>
    <row r="492" spans="2:8" ht="14.25" customHeight="1">
      <c r="B492" s="153"/>
      <c r="C492" s="140">
        <v>300</v>
      </c>
      <c r="D492" s="106" t="s">
        <v>14</v>
      </c>
      <c r="E492" s="84">
        <v>46</v>
      </c>
      <c r="F492" s="84">
        <v>30</v>
      </c>
      <c r="G492" s="84"/>
      <c r="H492" s="84">
        <f t="shared" si="3"/>
        <v>0</v>
      </c>
    </row>
    <row r="493" spans="2:8" ht="14.25" customHeight="1">
      <c r="B493" s="153"/>
      <c r="C493" s="140">
        <v>300</v>
      </c>
      <c r="D493" s="106"/>
      <c r="E493" s="84"/>
      <c r="F493" s="84"/>
      <c r="G493" s="84"/>
      <c r="H493" s="84">
        <f t="shared" si="3"/>
        <v>0</v>
      </c>
    </row>
    <row r="494" spans="2:8" ht="14.25" customHeight="1">
      <c r="B494" s="154"/>
      <c r="C494" s="140">
        <v>300</v>
      </c>
      <c r="D494" s="106" t="s">
        <v>110</v>
      </c>
      <c r="E494" s="84">
        <v>42</v>
      </c>
      <c r="F494" s="84">
        <v>8</v>
      </c>
      <c r="G494" s="84"/>
      <c r="H494" s="84">
        <f t="shared" si="3"/>
        <v>0</v>
      </c>
    </row>
    <row r="495" spans="2:8" ht="14.25" customHeight="1">
      <c r="B495" s="109">
        <v>1272</v>
      </c>
      <c r="C495" s="140">
        <v>300</v>
      </c>
      <c r="D495" s="110" t="s">
        <v>110</v>
      </c>
      <c r="E495" s="84" t="s">
        <v>8</v>
      </c>
      <c r="F495" s="84">
        <v>1</v>
      </c>
      <c r="G495" s="84"/>
      <c r="H495" s="84">
        <f t="shared" si="3"/>
        <v>0</v>
      </c>
    </row>
    <row r="496" spans="2:8" ht="14.25" customHeight="1">
      <c r="B496" s="152">
        <v>1115</v>
      </c>
      <c r="C496" s="140">
        <v>300</v>
      </c>
      <c r="D496" s="106" t="s">
        <v>111</v>
      </c>
      <c r="E496" s="84">
        <v>40</v>
      </c>
      <c r="F496" s="84">
        <v>12</v>
      </c>
      <c r="G496" s="84"/>
      <c r="H496" s="84">
        <f t="shared" si="3"/>
        <v>0</v>
      </c>
    </row>
    <row r="497" spans="1:8" ht="14.25" customHeight="1">
      <c r="A497" s="1" t="s">
        <v>107</v>
      </c>
      <c r="B497" s="153"/>
      <c r="C497" s="140">
        <v>300</v>
      </c>
      <c r="D497" s="106"/>
      <c r="E497" s="84"/>
      <c r="F497" s="84"/>
      <c r="G497" s="84"/>
      <c r="H497" s="84">
        <f t="shared" si="3"/>
        <v>0</v>
      </c>
    </row>
    <row r="498" spans="2:8" ht="14.25" customHeight="1">
      <c r="B498" s="154"/>
      <c r="C498" s="140">
        <v>300</v>
      </c>
      <c r="D498" s="106" t="s">
        <v>112</v>
      </c>
      <c r="E498" s="84">
        <v>40</v>
      </c>
      <c r="F498" s="84">
        <v>10</v>
      </c>
      <c r="G498" s="84"/>
      <c r="H498" s="84">
        <f t="shared" si="3"/>
        <v>0</v>
      </c>
    </row>
    <row r="499" spans="2:8" ht="14.25" customHeight="1">
      <c r="B499" s="84" t="s">
        <v>113</v>
      </c>
      <c r="C499" s="140">
        <v>300</v>
      </c>
      <c r="D499" s="84" t="s">
        <v>61</v>
      </c>
      <c r="E499" s="84" t="s">
        <v>109</v>
      </c>
      <c r="F499" s="84">
        <v>40</v>
      </c>
      <c r="G499" s="84"/>
      <c r="H499" s="84">
        <f t="shared" si="3"/>
        <v>0</v>
      </c>
    </row>
    <row r="500" spans="2:8" ht="14.25" customHeight="1">
      <c r="B500" s="84" t="s">
        <v>121</v>
      </c>
      <c r="C500" s="140">
        <v>300</v>
      </c>
      <c r="D500" s="84" t="s">
        <v>65</v>
      </c>
      <c r="E500" s="84" t="s">
        <v>7</v>
      </c>
      <c r="F500" s="84">
        <v>20</v>
      </c>
      <c r="G500" s="84"/>
      <c r="H500" s="84">
        <f t="shared" si="3"/>
        <v>0</v>
      </c>
    </row>
    <row r="501" spans="2:8" ht="14.25" customHeight="1">
      <c r="B501" s="88">
        <v>10006</v>
      </c>
      <c r="C501" s="140">
        <v>300</v>
      </c>
      <c r="D501" s="84" t="s">
        <v>82</v>
      </c>
      <c r="E501" s="84" t="s">
        <v>8</v>
      </c>
      <c r="F501" s="84">
        <v>1</v>
      </c>
      <c r="G501" s="84"/>
      <c r="H501" s="84">
        <f t="shared" si="3"/>
        <v>0</v>
      </c>
    </row>
    <row r="502" spans="2:8" ht="14.25" customHeight="1">
      <c r="B502" s="84">
        <v>1142</v>
      </c>
      <c r="C502" s="140">
        <v>300</v>
      </c>
      <c r="D502" s="84" t="s">
        <v>26</v>
      </c>
      <c r="E502" s="84" t="s">
        <v>7</v>
      </c>
      <c r="F502" s="84">
        <v>1</v>
      </c>
      <c r="G502" s="84"/>
      <c r="H502" s="84">
        <f aca="true" t="shared" si="4" ref="H502:H533">G502*C502</f>
        <v>0</v>
      </c>
    </row>
    <row r="503" spans="2:8" ht="14.25" customHeight="1">
      <c r="B503" s="155">
        <v>1316</v>
      </c>
      <c r="C503" s="140">
        <v>300</v>
      </c>
      <c r="D503" s="84" t="s">
        <v>65</v>
      </c>
      <c r="E503" s="84" t="s">
        <v>117</v>
      </c>
      <c r="F503" s="84">
        <v>15</v>
      </c>
      <c r="G503" s="84"/>
      <c r="H503" s="84">
        <f t="shared" si="4"/>
        <v>0</v>
      </c>
    </row>
    <row r="504" spans="2:8" ht="14.25" customHeight="1">
      <c r="B504" s="157"/>
      <c r="C504" s="140">
        <v>300</v>
      </c>
      <c r="D504" s="84" t="s">
        <v>65</v>
      </c>
      <c r="E504" s="84" t="s">
        <v>109</v>
      </c>
      <c r="F504" s="84">
        <v>1</v>
      </c>
      <c r="G504" s="84"/>
      <c r="H504" s="84">
        <f t="shared" si="4"/>
        <v>0</v>
      </c>
    </row>
    <row r="505" spans="2:8" ht="14.25" customHeight="1">
      <c r="B505" s="88">
        <v>1146</v>
      </c>
      <c r="C505" s="140">
        <v>300</v>
      </c>
      <c r="D505" s="84" t="s">
        <v>16</v>
      </c>
      <c r="E505" s="84" t="s">
        <v>8</v>
      </c>
      <c r="F505" s="84">
        <v>2</v>
      </c>
      <c r="G505" s="84"/>
      <c r="H505" s="84">
        <f t="shared" si="4"/>
        <v>0</v>
      </c>
    </row>
    <row r="506" spans="2:8" ht="14.25" customHeight="1">
      <c r="B506" s="155">
        <v>1109</v>
      </c>
      <c r="C506" s="140">
        <v>300</v>
      </c>
      <c r="D506" s="84" t="s">
        <v>61</v>
      </c>
      <c r="E506" s="84" t="s">
        <v>119</v>
      </c>
      <c r="F506" s="84">
        <v>1</v>
      </c>
      <c r="G506" s="84"/>
      <c r="H506" s="84">
        <f t="shared" si="4"/>
        <v>0</v>
      </c>
    </row>
    <row r="507" spans="2:8" ht="14.25" customHeight="1">
      <c r="B507" s="156"/>
      <c r="C507" s="140">
        <v>300</v>
      </c>
      <c r="D507" s="84" t="s">
        <v>65</v>
      </c>
      <c r="E507" s="84" t="s">
        <v>109</v>
      </c>
      <c r="F507" s="84">
        <v>1</v>
      </c>
      <c r="G507" s="84"/>
      <c r="H507" s="84">
        <f t="shared" si="4"/>
        <v>0</v>
      </c>
    </row>
    <row r="508" spans="2:8" ht="14.25" customHeight="1">
      <c r="B508" s="156"/>
      <c r="C508" s="140">
        <v>300</v>
      </c>
      <c r="D508" s="84" t="s">
        <v>118</v>
      </c>
      <c r="E508" s="84" t="s">
        <v>119</v>
      </c>
      <c r="F508" s="84">
        <v>4</v>
      </c>
      <c r="G508" s="84"/>
      <c r="H508" s="84">
        <f t="shared" si="4"/>
        <v>0</v>
      </c>
    </row>
    <row r="509" spans="2:8" ht="14.25" customHeight="1">
      <c r="B509" s="157"/>
      <c r="C509" s="140">
        <v>300</v>
      </c>
      <c r="D509" s="84"/>
      <c r="E509" s="84"/>
      <c r="F509" s="84"/>
      <c r="G509" s="84"/>
      <c r="H509" s="84">
        <f t="shared" si="4"/>
        <v>0</v>
      </c>
    </row>
    <row r="510" spans="2:8" ht="14.25" customHeight="1">
      <c r="B510" s="107" t="s">
        <v>129</v>
      </c>
      <c r="C510" s="140">
        <v>300</v>
      </c>
      <c r="D510" s="84" t="s">
        <v>65</v>
      </c>
      <c r="E510" s="84">
        <v>46</v>
      </c>
      <c r="F510" s="84">
        <v>1</v>
      </c>
      <c r="G510" s="84"/>
      <c r="H510" s="84">
        <f t="shared" si="4"/>
        <v>0</v>
      </c>
    </row>
    <row r="511" spans="2:8" ht="14.25" customHeight="1">
      <c r="B511" s="108">
        <v>1134</v>
      </c>
      <c r="C511" s="140">
        <v>300</v>
      </c>
      <c r="D511" s="84" t="s">
        <v>61</v>
      </c>
      <c r="E511" s="84" t="s">
        <v>8</v>
      </c>
      <c r="F511" s="84">
        <v>1</v>
      </c>
      <c r="G511" s="84"/>
      <c r="H511" s="84">
        <f t="shared" si="4"/>
        <v>0</v>
      </c>
    </row>
    <row r="512" spans="2:8" ht="14.25" customHeight="1">
      <c r="B512" s="155" t="s">
        <v>120</v>
      </c>
      <c r="C512" s="140">
        <v>300</v>
      </c>
      <c r="D512" s="84" t="s">
        <v>65</v>
      </c>
      <c r="E512" s="84" t="s">
        <v>7</v>
      </c>
      <c r="F512" s="84">
        <v>2</v>
      </c>
      <c r="G512" s="84"/>
      <c r="H512" s="84">
        <f t="shared" si="4"/>
        <v>0</v>
      </c>
    </row>
    <row r="513" spans="2:8" ht="14.25" customHeight="1">
      <c r="B513" s="161"/>
      <c r="C513" s="140">
        <v>300</v>
      </c>
      <c r="D513" s="84" t="s">
        <v>23</v>
      </c>
      <c r="E513" s="84">
        <v>46</v>
      </c>
      <c r="F513" s="84">
        <v>1</v>
      </c>
      <c r="G513" s="84"/>
      <c r="H513" s="84">
        <f t="shared" si="4"/>
        <v>0</v>
      </c>
    </row>
    <row r="514" spans="2:8" ht="14.25" customHeight="1">
      <c r="B514" s="155">
        <v>1134</v>
      </c>
      <c r="C514" s="140">
        <v>300</v>
      </c>
      <c r="D514" s="84"/>
      <c r="E514" s="84"/>
      <c r="F514" s="84"/>
      <c r="G514" s="84"/>
      <c r="H514" s="84"/>
    </row>
    <row r="515" spans="2:8" ht="14.25" customHeight="1">
      <c r="B515" s="156"/>
      <c r="C515" s="140">
        <v>300</v>
      </c>
      <c r="D515" s="84" t="s">
        <v>23</v>
      </c>
      <c r="E515" s="84" t="s">
        <v>7</v>
      </c>
      <c r="F515" s="84">
        <v>6</v>
      </c>
      <c r="G515" s="84"/>
      <c r="H515" s="84">
        <f t="shared" si="4"/>
        <v>0</v>
      </c>
    </row>
    <row r="516" spans="2:8" ht="14.25" customHeight="1">
      <c r="B516" s="156"/>
      <c r="C516" s="140">
        <v>300</v>
      </c>
      <c r="D516" s="84" t="s">
        <v>23</v>
      </c>
      <c r="E516" s="84" t="s">
        <v>8</v>
      </c>
      <c r="F516" s="84">
        <v>5</v>
      </c>
      <c r="G516" s="84"/>
      <c r="H516" s="84">
        <f t="shared" si="4"/>
        <v>0</v>
      </c>
    </row>
    <row r="517" spans="2:8" ht="14.25" customHeight="1">
      <c r="B517" s="157"/>
      <c r="C517" s="140">
        <v>300</v>
      </c>
      <c r="D517" s="84" t="s">
        <v>65</v>
      </c>
      <c r="E517" s="84" t="s">
        <v>8</v>
      </c>
      <c r="F517" s="84">
        <v>1</v>
      </c>
      <c r="G517" s="84"/>
      <c r="H517" s="84">
        <f t="shared" si="4"/>
        <v>0</v>
      </c>
    </row>
    <row r="518" spans="2:8" ht="14.25" customHeight="1">
      <c r="B518" s="155">
        <v>1050</v>
      </c>
      <c r="C518" s="140">
        <v>300</v>
      </c>
      <c r="D518" s="84" t="s">
        <v>37</v>
      </c>
      <c r="E518" s="84">
        <v>46</v>
      </c>
      <c r="F518" s="84">
        <v>4</v>
      </c>
      <c r="G518" s="84"/>
      <c r="H518" s="84">
        <f t="shared" si="4"/>
        <v>0</v>
      </c>
    </row>
    <row r="519" spans="2:8" ht="14.25" customHeight="1">
      <c r="B519" s="157"/>
      <c r="C519" s="140">
        <v>300</v>
      </c>
      <c r="D519" s="84" t="s">
        <v>23</v>
      </c>
      <c r="E519" s="84">
        <v>44</v>
      </c>
      <c r="F519" s="84">
        <v>1</v>
      </c>
      <c r="G519" s="84"/>
      <c r="H519" s="84">
        <f t="shared" si="4"/>
        <v>0</v>
      </c>
    </row>
    <row r="520" spans="2:8" ht="14.25" customHeight="1">
      <c r="B520" s="155" t="s">
        <v>136</v>
      </c>
      <c r="C520" s="140">
        <v>300</v>
      </c>
      <c r="D520" s="84" t="s">
        <v>65</v>
      </c>
      <c r="E520" s="84">
        <v>44</v>
      </c>
      <c r="F520" s="84">
        <v>3</v>
      </c>
      <c r="G520" s="84"/>
      <c r="H520" s="84">
        <f t="shared" si="4"/>
        <v>0</v>
      </c>
    </row>
    <row r="521" spans="2:8" ht="14.25" customHeight="1">
      <c r="B521" s="156"/>
      <c r="C521" s="140">
        <v>300</v>
      </c>
      <c r="D521" s="84" t="s">
        <v>65</v>
      </c>
      <c r="E521" s="84">
        <v>48</v>
      </c>
      <c r="F521" s="84">
        <v>1</v>
      </c>
      <c r="G521" s="84"/>
      <c r="H521" s="84">
        <f t="shared" si="4"/>
        <v>0</v>
      </c>
    </row>
    <row r="522" spans="2:8" ht="14.25" customHeight="1">
      <c r="B522" s="156"/>
      <c r="C522" s="140">
        <v>300</v>
      </c>
      <c r="D522" s="84" t="s">
        <v>47</v>
      </c>
      <c r="E522" s="84">
        <v>46</v>
      </c>
      <c r="F522" s="84">
        <v>1</v>
      </c>
      <c r="G522" s="84"/>
      <c r="H522" s="84">
        <f t="shared" si="4"/>
        <v>0</v>
      </c>
    </row>
    <row r="523" spans="2:8" ht="14.25" customHeight="1">
      <c r="B523" s="156"/>
      <c r="C523" s="140">
        <v>300</v>
      </c>
      <c r="D523" s="84" t="s">
        <v>47</v>
      </c>
      <c r="E523" s="84">
        <v>54</v>
      </c>
      <c r="F523" s="84">
        <v>1</v>
      </c>
      <c r="G523" s="84"/>
      <c r="H523" s="84">
        <f t="shared" si="4"/>
        <v>0</v>
      </c>
    </row>
    <row r="524" spans="2:8" ht="14.25" customHeight="1">
      <c r="B524" s="156"/>
      <c r="C524" s="140">
        <v>300</v>
      </c>
      <c r="D524" s="84" t="s">
        <v>47</v>
      </c>
      <c r="E524" s="84">
        <v>48</v>
      </c>
      <c r="F524" s="84">
        <v>3</v>
      </c>
      <c r="G524" s="84"/>
      <c r="H524" s="84">
        <f t="shared" si="4"/>
        <v>0</v>
      </c>
    </row>
    <row r="525" spans="2:8" ht="14.25" customHeight="1">
      <c r="B525" s="156"/>
      <c r="C525" s="140">
        <v>300</v>
      </c>
      <c r="D525" s="84" t="s">
        <v>31</v>
      </c>
      <c r="E525" s="84">
        <v>48</v>
      </c>
      <c r="F525" s="84">
        <v>3</v>
      </c>
      <c r="G525" s="84"/>
      <c r="H525" s="84">
        <f t="shared" si="4"/>
        <v>0</v>
      </c>
    </row>
    <row r="526" spans="2:8" ht="14.25" customHeight="1">
      <c r="B526" s="156"/>
      <c r="C526" s="140">
        <v>300</v>
      </c>
      <c r="D526" s="84"/>
      <c r="E526" s="84"/>
      <c r="F526" s="84"/>
      <c r="G526" s="84"/>
      <c r="H526" s="84">
        <f t="shared" si="4"/>
        <v>0</v>
      </c>
    </row>
    <row r="527" spans="2:8" ht="14.25" customHeight="1">
      <c r="B527" s="155">
        <v>1000</v>
      </c>
      <c r="C527" s="140">
        <v>300</v>
      </c>
      <c r="D527" s="84" t="s">
        <v>28</v>
      </c>
      <c r="E527" s="84">
        <v>48</v>
      </c>
      <c r="F527" s="84">
        <v>23</v>
      </c>
      <c r="G527" s="84"/>
      <c r="H527" s="84">
        <f t="shared" si="4"/>
        <v>0</v>
      </c>
    </row>
    <row r="528" spans="2:8" ht="14.25" customHeight="1">
      <c r="B528" s="156"/>
      <c r="C528" s="140">
        <v>300</v>
      </c>
      <c r="D528" s="84" t="s">
        <v>28</v>
      </c>
      <c r="E528" s="84">
        <v>46</v>
      </c>
      <c r="F528" s="84">
        <v>8</v>
      </c>
      <c r="G528" s="84"/>
      <c r="H528" s="84">
        <f t="shared" si="4"/>
        <v>0</v>
      </c>
    </row>
    <row r="529" spans="2:8" ht="14.25" customHeight="1">
      <c r="B529" s="156"/>
      <c r="C529" s="140">
        <v>300</v>
      </c>
      <c r="D529" s="84" t="s">
        <v>23</v>
      </c>
      <c r="E529" s="84">
        <v>46</v>
      </c>
      <c r="F529" s="84">
        <v>3</v>
      </c>
      <c r="G529" s="84"/>
      <c r="H529" s="84">
        <f t="shared" si="4"/>
        <v>0</v>
      </c>
    </row>
    <row r="530" spans="2:8" ht="14.25" customHeight="1">
      <c r="B530" s="156"/>
      <c r="C530" s="140">
        <v>300</v>
      </c>
      <c r="D530" s="84"/>
      <c r="E530" s="84"/>
      <c r="F530" s="84"/>
      <c r="G530" s="84"/>
      <c r="H530" s="84">
        <f t="shared" si="4"/>
        <v>0</v>
      </c>
    </row>
    <row r="531" spans="2:8" ht="14.25" customHeight="1">
      <c r="B531" s="157"/>
      <c r="C531" s="140">
        <v>300</v>
      </c>
      <c r="D531" s="85" t="s">
        <v>14</v>
      </c>
      <c r="E531" s="85">
        <v>42</v>
      </c>
      <c r="F531" s="84">
        <v>8</v>
      </c>
      <c r="G531" s="84"/>
      <c r="H531" s="84">
        <f t="shared" si="4"/>
        <v>0</v>
      </c>
    </row>
    <row r="532" spans="2:8" ht="14.25" customHeight="1">
      <c r="B532" s="155">
        <v>1321</v>
      </c>
      <c r="C532" s="140">
        <v>300</v>
      </c>
      <c r="D532" s="85" t="s">
        <v>23</v>
      </c>
      <c r="E532" s="85">
        <v>42</v>
      </c>
      <c r="F532" s="84">
        <v>49</v>
      </c>
      <c r="G532" s="84"/>
      <c r="H532" s="84">
        <f t="shared" si="4"/>
        <v>0</v>
      </c>
    </row>
    <row r="533" spans="2:8" ht="14.25" customHeight="1">
      <c r="B533" s="157"/>
      <c r="C533" s="140">
        <v>300</v>
      </c>
      <c r="D533" s="111" t="s">
        <v>131</v>
      </c>
      <c r="E533" s="85">
        <v>48</v>
      </c>
      <c r="F533" s="84">
        <v>14</v>
      </c>
      <c r="G533" s="84"/>
      <c r="H533" s="84">
        <f t="shared" si="4"/>
        <v>0</v>
      </c>
    </row>
    <row r="534" spans="2:8" ht="14.25" customHeight="1">
      <c r="B534" s="155">
        <v>1032</v>
      </c>
      <c r="C534" s="140">
        <v>300</v>
      </c>
      <c r="D534" s="84" t="s">
        <v>14</v>
      </c>
      <c r="E534" s="84">
        <v>54</v>
      </c>
      <c r="F534" s="84">
        <v>2</v>
      </c>
      <c r="G534" s="84"/>
      <c r="H534" s="84">
        <f>G534*C534</f>
        <v>0</v>
      </c>
    </row>
    <row r="535" spans="2:8" ht="14.25" customHeight="1">
      <c r="B535" s="160"/>
      <c r="C535" s="140">
        <v>300</v>
      </c>
      <c r="D535" s="84"/>
      <c r="E535" s="84"/>
      <c r="F535" s="84"/>
      <c r="G535" s="84"/>
      <c r="H535" s="84">
        <f>G535*C535</f>
        <v>0</v>
      </c>
    </row>
    <row r="536" spans="2:8" ht="14.25" customHeight="1">
      <c r="B536" s="160"/>
      <c r="C536" s="140">
        <v>300</v>
      </c>
      <c r="D536" s="84" t="s">
        <v>28</v>
      </c>
      <c r="E536" s="84">
        <v>50</v>
      </c>
      <c r="F536" s="84">
        <v>4</v>
      </c>
      <c r="G536" s="84"/>
      <c r="H536" s="84">
        <f>G536*C536</f>
        <v>0</v>
      </c>
    </row>
    <row r="537" spans="2:8" ht="14.25" customHeight="1">
      <c r="B537" s="107"/>
      <c r="C537" s="151"/>
      <c r="D537" s="117"/>
      <c r="E537" s="118"/>
      <c r="F537" s="119" t="s">
        <v>116</v>
      </c>
      <c r="G537" s="118"/>
      <c r="H537" s="120">
        <f>SUM(H445:H527)</f>
        <v>0</v>
      </c>
    </row>
    <row r="538" spans="2:11" s="1" customFormat="1" ht="14.25" customHeight="1">
      <c r="B538" s="121"/>
      <c r="C538" s="146"/>
      <c r="E538" s="122"/>
      <c r="F538" s="122"/>
      <c r="H538" s="123"/>
      <c r="K538" s="122"/>
    </row>
    <row r="539" spans="2:11" s="1" customFormat="1" ht="14.25" customHeight="1">
      <c r="B539" s="121"/>
      <c r="C539" s="146"/>
      <c r="E539" s="122"/>
      <c r="F539" s="122"/>
      <c r="H539" s="123"/>
      <c r="K539" s="122"/>
    </row>
    <row r="540" spans="2:11" s="1" customFormat="1" ht="14.25" customHeight="1">
      <c r="B540" s="124"/>
      <c r="C540" s="146"/>
      <c r="E540" s="122"/>
      <c r="F540" s="122"/>
      <c r="H540" s="123"/>
      <c r="K540" s="122"/>
    </row>
  </sheetData>
  <sheetProtection selectLockedCells="1" selectUnlockedCells="1"/>
  <autoFilter ref="H1:H537"/>
  <mergeCells count="86">
    <mergeCell ref="B464:B466"/>
    <mergeCell ref="B457:B459"/>
    <mergeCell ref="B455:B456"/>
    <mergeCell ref="A370:A371"/>
    <mergeCell ref="D372:G372"/>
    <mergeCell ref="A390:A391"/>
    <mergeCell ref="A398:A400"/>
    <mergeCell ref="D375:G375"/>
    <mergeCell ref="D376:E376"/>
    <mergeCell ref="F380:G380"/>
    <mergeCell ref="F378:G378"/>
    <mergeCell ref="D380:E380"/>
    <mergeCell ref="D373:G373"/>
    <mergeCell ref="D374:G374"/>
    <mergeCell ref="F56:G56"/>
    <mergeCell ref="D29:G29"/>
    <mergeCell ref="D30:G30"/>
    <mergeCell ref="D56:E56"/>
    <mergeCell ref="F365:G365"/>
    <mergeCell ref="D366:E366"/>
    <mergeCell ref="F366:G366"/>
    <mergeCell ref="D365:E365"/>
    <mergeCell ref="C1:D1"/>
    <mergeCell ref="E1:G1"/>
    <mergeCell ref="C2:D2"/>
    <mergeCell ref="E2:G2"/>
    <mergeCell ref="D26:G26"/>
    <mergeCell ref="A317:A318"/>
    <mergeCell ref="A163:A165"/>
    <mergeCell ref="D27:G27"/>
    <mergeCell ref="D28:G28"/>
    <mergeCell ref="D57:E57"/>
    <mergeCell ref="C3:D3"/>
    <mergeCell ref="E3:G3"/>
    <mergeCell ref="D6:G6"/>
    <mergeCell ref="D12:G12"/>
    <mergeCell ref="D8:G8"/>
    <mergeCell ref="D9:G9"/>
    <mergeCell ref="D10:G10"/>
    <mergeCell ref="D11:G11"/>
    <mergeCell ref="D13:G13"/>
    <mergeCell ref="D31:G31"/>
    <mergeCell ref="D367:E367"/>
    <mergeCell ref="F367:G367"/>
    <mergeCell ref="D15:G15"/>
    <mergeCell ref="D16:G16"/>
    <mergeCell ref="D17:G17"/>
    <mergeCell ref="D18:G18"/>
    <mergeCell ref="D20:G20"/>
    <mergeCell ref="D23:G23"/>
    <mergeCell ref="D368:E368"/>
    <mergeCell ref="F368:G368"/>
    <mergeCell ref="D19:G19"/>
    <mergeCell ref="D14:G14"/>
    <mergeCell ref="F57:G57"/>
    <mergeCell ref="D22:G22"/>
    <mergeCell ref="D32:G32"/>
    <mergeCell ref="D21:G21"/>
    <mergeCell ref="D24:G24"/>
    <mergeCell ref="D25:G25"/>
    <mergeCell ref="D377:E377"/>
    <mergeCell ref="F376:G376"/>
    <mergeCell ref="D379:E379"/>
    <mergeCell ref="F379:G379"/>
    <mergeCell ref="F377:G377"/>
    <mergeCell ref="D482:D485"/>
    <mergeCell ref="D472:D475"/>
    <mergeCell ref="D476:D479"/>
    <mergeCell ref="D480:D481"/>
    <mergeCell ref="B534:B536"/>
    <mergeCell ref="B512:B513"/>
    <mergeCell ref="B503:B504"/>
    <mergeCell ref="B506:B509"/>
    <mergeCell ref="B520:B526"/>
    <mergeCell ref="B532:B533"/>
    <mergeCell ref="B514:B517"/>
    <mergeCell ref="B496:B498"/>
    <mergeCell ref="B527:B531"/>
    <mergeCell ref="B518:B519"/>
    <mergeCell ref="D378:E378"/>
    <mergeCell ref="B490:B494"/>
    <mergeCell ref="B448:B453"/>
    <mergeCell ref="B486:B488"/>
    <mergeCell ref="B482:B485"/>
    <mergeCell ref="B472:B481"/>
    <mergeCell ref="B470:B471"/>
  </mergeCells>
  <printOptions/>
  <pageMargins left="0.2362204724409449" right="0.2362204724409449" top="0.15748031496062992" bottom="0.2362204724409449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F155"/>
  <sheetViews>
    <sheetView zoomScalePageLayoutView="0" workbookViewId="0" topLeftCell="A1">
      <selection activeCell="B2" sqref="B2"/>
    </sheetView>
  </sheetViews>
  <sheetFormatPr defaultColWidth="9.00390625" defaultRowHeight="12.75"/>
  <cols>
    <col min="2" max="2" width="20.25390625" style="0" customWidth="1"/>
    <col min="3" max="3" width="5.75390625" style="0" bestFit="1" customWidth="1"/>
    <col min="4" max="4" width="11.25390625" style="0" bestFit="1" customWidth="1"/>
    <col min="5" max="5" width="6.25390625" style="0" bestFit="1" customWidth="1"/>
  </cols>
  <sheetData>
    <row r="1" spans="2:6" ht="15.75">
      <c r="B1" s="125" t="s">
        <v>290</v>
      </c>
      <c r="C1" s="125"/>
      <c r="D1" s="125"/>
      <c r="E1" s="125"/>
      <c r="F1" s="125"/>
    </row>
    <row r="2" spans="2:6" ht="15.75">
      <c r="B2" s="125" t="s">
        <v>137</v>
      </c>
      <c r="C2" s="125"/>
      <c r="D2" s="125"/>
      <c r="E2" s="125"/>
      <c r="F2" s="125"/>
    </row>
    <row r="4" spans="2:5" ht="15">
      <c r="B4" s="127" t="s">
        <v>86</v>
      </c>
      <c r="C4" s="127" t="s">
        <v>87</v>
      </c>
      <c r="D4" s="127" t="s">
        <v>138</v>
      </c>
      <c r="E4" s="127" t="s">
        <v>139</v>
      </c>
    </row>
    <row r="5" spans="2:5" ht="15">
      <c r="B5" s="126" t="s">
        <v>190</v>
      </c>
      <c r="C5" s="126">
        <v>300</v>
      </c>
      <c r="D5" s="126"/>
      <c r="E5" s="126">
        <f aca="true" t="shared" si="0" ref="E5:E36">D5*300</f>
        <v>0</v>
      </c>
    </row>
    <row r="6" spans="2:5" ht="15">
      <c r="B6" s="126" t="s">
        <v>239</v>
      </c>
      <c r="C6" s="126">
        <v>300</v>
      </c>
      <c r="D6" s="126"/>
      <c r="E6" s="126">
        <f t="shared" si="0"/>
        <v>0</v>
      </c>
    </row>
    <row r="7" spans="2:5" ht="15">
      <c r="B7" s="126" t="s">
        <v>237</v>
      </c>
      <c r="C7" s="126">
        <v>300</v>
      </c>
      <c r="D7" s="126"/>
      <c r="E7" s="126">
        <f t="shared" si="0"/>
        <v>0</v>
      </c>
    </row>
    <row r="8" spans="2:5" ht="15">
      <c r="B8" s="126" t="s">
        <v>235</v>
      </c>
      <c r="C8" s="126">
        <v>300</v>
      </c>
      <c r="D8" s="126"/>
      <c r="E8" s="126">
        <f t="shared" si="0"/>
        <v>0</v>
      </c>
    </row>
    <row r="9" spans="2:5" ht="15">
      <c r="B9" s="126" t="s">
        <v>238</v>
      </c>
      <c r="C9" s="126">
        <v>300</v>
      </c>
      <c r="D9" s="126"/>
      <c r="E9" s="126">
        <f t="shared" si="0"/>
        <v>0</v>
      </c>
    </row>
    <row r="10" spans="2:5" ht="15">
      <c r="B10" s="126" t="s">
        <v>236</v>
      </c>
      <c r="C10" s="126">
        <v>300</v>
      </c>
      <c r="D10" s="126"/>
      <c r="E10" s="126">
        <f t="shared" si="0"/>
        <v>0</v>
      </c>
    </row>
    <row r="11" spans="2:5" ht="15">
      <c r="B11" s="126" t="s">
        <v>269</v>
      </c>
      <c r="C11" s="126">
        <v>300</v>
      </c>
      <c r="D11" s="126"/>
      <c r="E11" s="126">
        <f t="shared" si="0"/>
        <v>0</v>
      </c>
    </row>
    <row r="12" spans="2:5" ht="15">
      <c r="B12" s="126" t="s">
        <v>146</v>
      </c>
      <c r="C12" s="126">
        <v>300</v>
      </c>
      <c r="D12" s="126"/>
      <c r="E12" s="126">
        <f t="shared" si="0"/>
        <v>0</v>
      </c>
    </row>
    <row r="13" spans="2:5" ht="15">
      <c r="B13" s="126" t="s">
        <v>145</v>
      </c>
      <c r="C13" s="126">
        <v>300</v>
      </c>
      <c r="D13" s="126"/>
      <c r="E13" s="126">
        <f t="shared" si="0"/>
        <v>0</v>
      </c>
    </row>
    <row r="14" spans="2:5" ht="15">
      <c r="B14" s="126" t="s">
        <v>144</v>
      </c>
      <c r="C14" s="126">
        <v>300</v>
      </c>
      <c r="D14" s="126"/>
      <c r="E14" s="126">
        <f t="shared" si="0"/>
        <v>0</v>
      </c>
    </row>
    <row r="15" spans="2:5" ht="15">
      <c r="B15" s="126" t="s">
        <v>147</v>
      </c>
      <c r="C15" s="126">
        <v>300</v>
      </c>
      <c r="D15" s="126"/>
      <c r="E15" s="126">
        <f t="shared" si="0"/>
        <v>0</v>
      </c>
    </row>
    <row r="16" spans="2:5" ht="15">
      <c r="B16" s="126" t="s">
        <v>241</v>
      </c>
      <c r="C16" s="126">
        <v>300</v>
      </c>
      <c r="D16" s="126"/>
      <c r="E16" s="126">
        <f t="shared" si="0"/>
        <v>0</v>
      </c>
    </row>
    <row r="17" spans="2:5" ht="15">
      <c r="B17" s="126" t="s">
        <v>242</v>
      </c>
      <c r="C17" s="126">
        <v>300</v>
      </c>
      <c r="D17" s="126"/>
      <c r="E17" s="126">
        <f t="shared" si="0"/>
        <v>0</v>
      </c>
    </row>
    <row r="18" spans="2:5" ht="15">
      <c r="B18" s="126" t="s">
        <v>240</v>
      </c>
      <c r="C18" s="126">
        <v>300</v>
      </c>
      <c r="D18" s="126"/>
      <c r="E18" s="126">
        <f t="shared" si="0"/>
        <v>0</v>
      </c>
    </row>
    <row r="19" spans="2:5" ht="15">
      <c r="B19" s="126" t="s">
        <v>188</v>
      </c>
      <c r="C19" s="126">
        <v>300</v>
      </c>
      <c r="D19" s="126"/>
      <c r="E19" s="126">
        <f t="shared" si="0"/>
        <v>0</v>
      </c>
    </row>
    <row r="20" spans="2:5" ht="15">
      <c r="B20" s="126" t="s">
        <v>189</v>
      </c>
      <c r="C20" s="126">
        <v>300</v>
      </c>
      <c r="D20" s="126"/>
      <c r="E20" s="126">
        <f t="shared" si="0"/>
        <v>0</v>
      </c>
    </row>
    <row r="21" spans="2:5" ht="15">
      <c r="B21" s="126" t="s">
        <v>201</v>
      </c>
      <c r="C21" s="126">
        <v>300</v>
      </c>
      <c r="D21" s="126"/>
      <c r="E21" s="126">
        <f t="shared" si="0"/>
        <v>0</v>
      </c>
    </row>
    <row r="22" spans="2:5" ht="15">
      <c r="B22" s="126" t="s">
        <v>203</v>
      </c>
      <c r="C22" s="126">
        <v>300</v>
      </c>
      <c r="D22" s="126"/>
      <c r="E22" s="126">
        <f t="shared" si="0"/>
        <v>0</v>
      </c>
    </row>
    <row r="23" spans="2:5" ht="15">
      <c r="B23" s="126" t="s">
        <v>202</v>
      </c>
      <c r="C23" s="126">
        <v>300</v>
      </c>
      <c r="D23" s="126"/>
      <c r="E23" s="126">
        <f t="shared" si="0"/>
        <v>0</v>
      </c>
    </row>
    <row r="24" spans="2:5" ht="15">
      <c r="B24" s="126" t="s">
        <v>204</v>
      </c>
      <c r="C24" s="126">
        <v>300</v>
      </c>
      <c r="D24" s="126"/>
      <c r="E24" s="126">
        <f t="shared" si="0"/>
        <v>0</v>
      </c>
    </row>
    <row r="25" spans="2:5" ht="15">
      <c r="B25" s="126" t="s">
        <v>205</v>
      </c>
      <c r="C25" s="126">
        <v>300</v>
      </c>
      <c r="D25" s="126"/>
      <c r="E25" s="126">
        <f t="shared" si="0"/>
        <v>0</v>
      </c>
    </row>
    <row r="26" spans="2:5" ht="15">
      <c r="B26" s="126" t="s">
        <v>209</v>
      </c>
      <c r="C26" s="126">
        <v>300</v>
      </c>
      <c r="D26" s="126"/>
      <c r="E26" s="126">
        <f t="shared" si="0"/>
        <v>0</v>
      </c>
    </row>
    <row r="27" spans="2:5" ht="15">
      <c r="B27" s="126" t="s">
        <v>208</v>
      </c>
      <c r="C27" s="126">
        <v>300</v>
      </c>
      <c r="D27" s="126"/>
      <c r="E27" s="126">
        <f t="shared" si="0"/>
        <v>0</v>
      </c>
    </row>
    <row r="28" spans="2:5" ht="15">
      <c r="B28" s="126" t="s">
        <v>206</v>
      </c>
      <c r="C28" s="126">
        <v>300</v>
      </c>
      <c r="D28" s="126"/>
      <c r="E28" s="126">
        <f t="shared" si="0"/>
        <v>0</v>
      </c>
    </row>
    <row r="29" spans="2:5" ht="15">
      <c r="B29" s="126" t="s">
        <v>207</v>
      </c>
      <c r="C29" s="126">
        <v>300</v>
      </c>
      <c r="D29" s="126"/>
      <c r="E29" s="126">
        <f t="shared" si="0"/>
        <v>0</v>
      </c>
    </row>
    <row r="30" spans="2:5" ht="15">
      <c r="B30" s="126" t="s">
        <v>228</v>
      </c>
      <c r="C30" s="126">
        <v>300</v>
      </c>
      <c r="D30" s="126"/>
      <c r="E30" s="126">
        <f t="shared" si="0"/>
        <v>0</v>
      </c>
    </row>
    <row r="31" spans="2:5" ht="15">
      <c r="B31" s="126" t="s">
        <v>229</v>
      </c>
      <c r="C31" s="126">
        <v>300</v>
      </c>
      <c r="D31" s="126"/>
      <c r="E31" s="126">
        <f t="shared" si="0"/>
        <v>0</v>
      </c>
    </row>
    <row r="32" spans="2:5" ht="15">
      <c r="B32" s="126" t="s">
        <v>261</v>
      </c>
      <c r="C32" s="126">
        <v>300</v>
      </c>
      <c r="D32" s="126"/>
      <c r="E32" s="126">
        <f t="shared" si="0"/>
        <v>0</v>
      </c>
    </row>
    <row r="33" spans="2:5" ht="15">
      <c r="B33" s="126" t="s">
        <v>152</v>
      </c>
      <c r="C33" s="126">
        <v>300</v>
      </c>
      <c r="D33" s="126"/>
      <c r="E33" s="126">
        <f t="shared" si="0"/>
        <v>0</v>
      </c>
    </row>
    <row r="34" spans="2:5" ht="15">
      <c r="B34" s="126" t="s">
        <v>151</v>
      </c>
      <c r="C34" s="126">
        <v>300</v>
      </c>
      <c r="D34" s="126"/>
      <c r="E34" s="126">
        <f t="shared" si="0"/>
        <v>0</v>
      </c>
    </row>
    <row r="35" spans="2:5" ht="15">
      <c r="B35" s="126" t="s">
        <v>148</v>
      </c>
      <c r="C35" s="126">
        <v>300</v>
      </c>
      <c r="D35" s="126"/>
      <c r="E35" s="126">
        <f t="shared" si="0"/>
        <v>0</v>
      </c>
    </row>
    <row r="36" spans="2:5" ht="15">
      <c r="B36" s="126" t="s">
        <v>153</v>
      </c>
      <c r="C36" s="126">
        <v>300</v>
      </c>
      <c r="D36" s="126"/>
      <c r="E36" s="126">
        <f t="shared" si="0"/>
        <v>0</v>
      </c>
    </row>
    <row r="37" spans="2:5" ht="15">
      <c r="B37" s="126" t="s">
        <v>252</v>
      </c>
      <c r="C37" s="126">
        <v>300</v>
      </c>
      <c r="D37" s="126"/>
      <c r="E37" s="126">
        <f aca="true" t="shared" si="1" ref="E37:E68">D37*300</f>
        <v>0</v>
      </c>
    </row>
    <row r="38" spans="2:5" ht="15">
      <c r="B38" s="126" t="s">
        <v>251</v>
      </c>
      <c r="C38" s="126">
        <v>300</v>
      </c>
      <c r="D38" s="126"/>
      <c r="E38" s="126">
        <f t="shared" si="1"/>
        <v>0</v>
      </c>
    </row>
    <row r="39" spans="2:5" ht="15">
      <c r="B39" s="126" t="s">
        <v>177</v>
      </c>
      <c r="C39" s="126">
        <v>300</v>
      </c>
      <c r="D39" s="126"/>
      <c r="E39" s="126">
        <f t="shared" si="1"/>
        <v>0</v>
      </c>
    </row>
    <row r="40" spans="2:5" ht="15">
      <c r="B40" s="126" t="s">
        <v>233</v>
      </c>
      <c r="C40" s="126">
        <v>300</v>
      </c>
      <c r="D40" s="126"/>
      <c r="E40" s="126">
        <f t="shared" si="1"/>
        <v>0</v>
      </c>
    </row>
    <row r="41" spans="2:5" ht="15">
      <c r="B41" s="126" t="s">
        <v>234</v>
      </c>
      <c r="C41" s="126">
        <v>300</v>
      </c>
      <c r="D41" s="126"/>
      <c r="E41" s="126">
        <f t="shared" si="1"/>
        <v>0</v>
      </c>
    </row>
    <row r="42" spans="2:5" ht="15">
      <c r="B42" s="126" t="s">
        <v>232</v>
      </c>
      <c r="C42" s="126">
        <v>300</v>
      </c>
      <c r="D42" s="126"/>
      <c r="E42" s="126">
        <f t="shared" si="1"/>
        <v>0</v>
      </c>
    </row>
    <row r="43" spans="2:5" ht="15">
      <c r="B43" s="126" t="s">
        <v>230</v>
      </c>
      <c r="C43" s="126">
        <v>300</v>
      </c>
      <c r="D43" s="126"/>
      <c r="E43" s="126">
        <f t="shared" si="1"/>
        <v>0</v>
      </c>
    </row>
    <row r="44" spans="2:5" ht="15">
      <c r="B44" s="126" t="s">
        <v>231</v>
      </c>
      <c r="C44" s="126">
        <v>300</v>
      </c>
      <c r="D44" s="126"/>
      <c r="E44" s="126">
        <f t="shared" si="1"/>
        <v>0</v>
      </c>
    </row>
    <row r="45" spans="2:5" ht="15">
      <c r="B45" s="126" t="s">
        <v>197</v>
      </c>
      <c r="C45" s="126">
        <v>300</v>
      </c>
      <c r="D45" s="126"/>
      <c r="E45" s="126">
        <f t="shared" si="1"/>
        <v>0</v>
      </c>
    </row>
    <row r="46" spans="2:5" ht="15">
      <c r="B46" s="126" t="s">
        <v>195</v>
      </c>
      <c r="C46" s="126">
        <v>300</v>
      </c>
      <c r="D46" s="126"/>
      <c r="E46" s="126">
        <f t="shared" si="1"/>
        <v>0</v>
      </c>
    </row>
    <row r="47" spans="2:5" ht="15">
      <c r="B47" s="126" t="s">
        <v>196</v>
      </c>
      <c r="C47" s="126">
        <v>300</v>
      </c>
      <c r="D47" s="126"/>
      <c r="E47" s="126">
        <f t="shared" si="1"/>
        <v>0</v>
      </c>
    </row>
    <row r="48" spans="2:5" ht="15">
      <c r="B48" s="126" t="s">
        <v>179</v>
      </c>
      <c r="C48" s="126">
        <v>300</v>
      </c>
      <c r="D48" s="126"/>
      <c r="E48" s="126">
        <f t="shared" si="1"/>
        <v>0</v>
      </c>
    </row>
    <row r="49" spans="2:5" ht="15">
      <c r="B49" s="126" t="s">
        <v>178</v>
      </c>
      <c r="C49" s="126">
        <v>300</v>
      </c>
      <c r="D49" s="126"/>
      <c r="E49" s="126">
        <f t="shared" si="1"/>
        <v>0</v>
      </c>
    </row>
    <row r="50" spans="2:5" ht="15">
      <c r="B50" s="126" t="s">
        <v>180</v>
      </c>
      <c r="C50" s="126">
        <v>300</v>
      </c>
      <c r="D50" s="126"/>
      <c r="E50" s="126">
        <f t="shared" si="1"/>
        <v>0</v>
      </c>
    </row>
    <row r="51" spans="2:5" ht="15">
      <c r="B51" s="126" t="s">
        <v>249</v>
      </c>
      <c r="C51" s="126">
        <v>300</v>
      </c>
      <c r="D51" s="126"/>
      <c r="E51" s="126">
        <f t="shared" si="1"/>
        <v>0</v>
      </c>
    </row>
    <row r="52" spans="2:5" ht="15">
      <c r="B52" s="126" t="s">
        <v>247</v>
      </c>
      <c r="C52" s="126">
        <v>300</v>
      </c>
      <c r="D52" s="126"/>
      <c r="E52" s="126">
        <f t="shared" si="1"/>
        <v>0</v>
      </c>
    </row>
    <row r="53" spans="2:5" ht="15">
      <c r="B53" s="126" t="s">
        <v>248</v>
      </c>
      <c r="C53" s="126">
        <v>300</v>
      </c>
      <c r="D53" s="126"/>
      <c r="E53" s="126">
        <f t="shared" si="1"/>
        <v>0</v>
      </c>
    </row>
    <row r="54" spans="2:5" ht="15">
      <c r="B54" s="126" t="s">
        <v>224</v>
      </c>
      <c r="C54" s="126">
        <v>300</v>
      </c>
      <c r="D54" s="126"/>
      <c r="E54" s="126">
        <f t="shared" si="1"/>
        <v>0</v>
      </c>
    </row>
    <row r="55" spans="2:5" ht="15">
      <c r="B55" s="126" t="s">
        <v>225</v>
      </c>
      <c r="C55" s="126">
        <v>300</v>
      </c>
      <c r="D55" s="126"/>
      <c r="E55" s="126">
        <f t="shared" si="1"/>
        <v>0</v>
      </c>
    </row>
    <row r="56" spans="2:5" ht="15">
      <c r="B56" s="126" t="s">
        <v>223</v>
      </c>
      <c r="C56" s="126">
        <v>300</v>
      </c>
      <c r="D56" s="126"/>
      <c r="E56" s="126">
        <f t="shared" si="1"/>
        <v>0</v>
      </c>
    </row>
    <row r="57" spans="2:5" ht="15">
      <c r="B57" s="129" t="s">
        <v>285</v>
      </c>
      <c r="C57" s="126">
        <v>300</v>
      </c>
      <c r="D57" s="126"/>
      <c r="E57" s="126">
        <f t="shared" si="1"/>
        <v>0</v>
      </c>
    </row>
    <row r="58" spans="2:5" ht="15">
      <c r="B58" s="129" t="s">
        <v>286</v>
      </c>
      <c r="C58" s="126">
        <v>300</v>
      </c>
      <c r="D58" s="126"/>
      <c r="E58" s="126">
        <f t="shared" si="1"/>
        <v>0</v>
      </c>
    </row>
    <row r="59" spans="2:5" ht="15">
      <c r="B59" s="129" t="s">
        <v>288</v>
      </c>
      <c r="C59" s="126">
        <v>300</v>
      </c>
      <c r="D59" s="126"/>
      <c r="E59" s="126">
        <f t="shared" si="1"/>
        <v>0</v>
      </c>
    </row>
    <row r="60" spans="2:5" ht="15">
      <c r="B60" s="129" t="s">
        <v>289</v>
      </c>
      <c r="C60" s="126">
        <v>300</v>
      </c>
      <c r="D60" s="126"/>
      <c r="E60" s="126">
        <f t="shared" si="1"/>
        <v>0</v>
      </c>
    </row>
    <row r="61" spans="2:5" ht="15">
      <c r="B61" s="129" t="s">
        <v>287</v>
      </c>
      <c r="C61" s="126">
        <v>300</v>
      </c>
      <c r="D61" s="126"/>
      <c r="E61" s="126">
        <f t="shared" si="1"/>
        <v>0</v>
      </c>
    </row>
    <row r="62" spans="2:5" ht="15">
      <c r="B62" s="129" t="s">
        <v>274</v>
      </c>
      <c r="C62" s="126">
        <v>300</v>
      </c>
      <c r="D62" s="126"/>
      <c r="E62" s="126">
        <f t="shared" si="1"/>
        <v>0</v>
      </c>
    </row>
    <row r="63" spans="2:5" ht="15">
      <c r="B63" s="129" t="s">
        <v>273</v>
      </c>
      <c r="C63" s="126">
        <v>300</v>
      </c>
      <c r="D63" s="126"/>
      <c r="E63" s="126">
        <f t="shared" si="1"/>
        <v>0</v>
      </c>
    </row>
    <row r="64" spans="2:5" ht="15">
      <c r="B64" s="126" t="s">
        <v>272</v>
      </c>
      <c r="C64" s="126">
        <v>300</v>
      </c>
      <c r="D64" s="126"/>
      <c r="E64" s="126">
        <f t="shared" si="1"/>
        <v>0</v>
      </c>
    </row>
    <row r="65" spans="2:5" ht="15">
      <c r="B65" s="126" t="s">
        <v>270</v>
      </c>
      <c r="C65" s="126">
        <v>300</v>
      </c>
      <c r="D65" s="126"/>
      <c r="E65" s="126">
        <f t="shared" si="1"/>
        <v>0</v>
      </c>
    </row>
    <row r="66" spans="2:5" ht="15">
      <c r="B66" s="129" t="s">
        <v>283</v>
      </c>
      <c r="C66" s="126">
        <v>300</v>
      </c>
      <c r="D66" s="126"/>
      <c r="E66" s="126">
        <f t="shared" si="1"/>
        <v>0</v>
      </c>
    </row>
    <row r="67" spans="2:5" ht="15">
      <c r="B67" s="129" t="s">
        <v>284</v>
      </c>
      <c r="C67" s="126">
        <v>300</v>
      </c>
      <c r="D67" s="126"/>
      <c r="E67" s="126">
        <f t="shared" si="1"/>
        <v>0</v>
      </c>
    </row>
    <row r="68" spans="2:5" ht="15">
      <c r="B68" s="126" t="s">
        <v>260</v>
      </c>
      <c r="C68" s="126">
        <v>300</v>
      </c>
      <c r="D68" s="126"/>
      <c r="E68" s="126">
        <f t="shared" si="1"/>
        <v>0</v>
      </c>
    </row>
    <row r="69" spans="2:5" ht="15">
      <c r="B69" s="126" t="s">
        <v>259</v>
      </c>
      <c r="C69" s="126">
        <v>300</v>
      </c>
      <c r="D69" s="126"/>
      <c r="E69" s="126">
        <f aca="true" t="shared" si="2" ref="E69:E100">D69*300</f>
        <v>0</v>
      </c>
    </row>
    <row r="70" spans="2:5" ht="15">
      <c r="B70" s="126" t="s">
        <v>265</v>
      </c>
      <c r="C70" s="126">
        <v>300</v>
      </c>
      <c r="D70" s="126"/>
      <c r="E70" s="126">
        <f t="shared" si="2"/>
        <v>0</v>
      </c>
    </row>
    <row r="71" spans="2:5" ht="15">
      <c r="B71" s="126" t="s">
        <v>264</v>
      </c>
      <c r="C71" s="126">
        <v>300</v>
      </c>
      <c r="D71" s="126"/>
      <c r="E71" s="126">
        <f t="shared" si="2"/>
        <v>0</v>
      </c>
    </row>
    <row r="72" spans="2:5" ht="15">
      <c r="B72" s="126" t="s">
        <v>263</v>
      </c>
      <c r="C72" s="126">
        <v>300</v>
      </c>
      <c r="D72" s="126"/>
      <c r="E72" s="126">
        <f t="shared" si="2"/>
        <v>0</v>
      </c>
    </row>
    <row r="73" spans="2:5" ht="15">
      <c r="B73" s="126" t="s">
        <v>266</v>
      </c>
      <c r="C73" s="126">
        <v>300</v>
      </c>
      <c r="D73" s="126"/>
      <c r="E73" s="126">
        <f t="shared" si="2"/>
        <v>0</v>
      </c>
    </row>
    <row r="74" spans="2:5" ht="15">
      <c r="B74" s="126" t="s">
        <v>267</v>
      </c>
      <c r="C74" s="126">
        <v>300</v>
      </c>
      <c r="D74" s="126"/>
      <c r="E74" s="126">
        <f t="shared" si="2"/>
        <v>0</v>
      </c>
    </row>
    <row r="75" spans="2:5" ht="15">
      <c r="B75" s="126" t="s">
        <v>250</v>
      </c>
      <c r="C75" s="126">
        <v>300</v>
      </c>
      <c r="D75" s="126"/>
      <c r="E75" s="126">
        <f t="shared" si="2"/>
        <v>0</v>
      </c>
    </row>
    <row r="76" spans="2:5" ht="15">
      <c r="B76" s="126" t="s">
        <v>166</v>
      </c>
      <c r="C76" s="126">
        <v>300</v>
      </c>
      <c r="D76" s="126"/>
      <c r="E76" s="126">
        <f t="shared" si="2"/>
        <v>0</v>
      </c>
    </row>
    <row r="77" spans="2:5" ht="15">
      <c r="B77" s="126" t="s">
        <v>165</v>
      </c>
      <c r="C77" s="126">
        <v>300</v>
      </c>
      <c r="D77" s="126"/>
      <c r="E77" s="126">
        <f t="shared" si="2"/>
        <v>0</v>
      </c>
    </row>
    <row r="78" spans="2:5" ht="15">
      <c r="B78" s="126" t="s">
        <v>164</v>
      </c>
      <c r="C78" s="126">
        <v>300</v>
      </c>
      <c r="D78" s="126"/>
      <c r="E78" s="126">
        <f t="shared" si="2"/>
        <v>0</v>
      </c>
    </row>
    <row r="79" spans="2:5" ht="15">
      <c r="B79" s="126" t="s">
        <v>167</v>
      </c>
      <c r="C79" s="126">
        <v>300</v>
      </c>
      <c r="D79" s="126"/>
      <c r="E79" s="126">
        <f t="shared" si="2"/>
        <v>0</v>
      </c>
    </row>
    <row r="80" spans="2:5" ht="15">
      <c r="B80" s="126" t="s">
        <v>169</v>
      </c>
      <c r="C80" s="126">
        <v>300</v>
      </c>
      <c r="D80" s="126"/>
      <c r="E80" s="126">
        <f t="shared" si="2"/>
        <v>0</v>
      </c>
    </row>
    <row r="81" spans="2:5" ht="15">
      <c r="B81" s="126" t="s">
        <v>168</v>
      </c>
      <c r="C81" s="126">
        <v>300</v>
      </c>
      <c r="D81" s="126"/>
      <c r="E81" s="126">
        <f t="shared" si="2"/>
        <v>0</v>
      </c>
    </row>
    <row r="82" spans="2:5" ht="15">
      <c r="B82" s="126" t="s">
        <v>170</v>
      </c>
      <c r="C82" s="126">
        <v>300</v>
      </c>
      <c r="D82" s="126"/>
      <c r="E82" s="126">
        <f t="shared" si="2"/>
        <v>0</v>
      </c>
    </row>
    <row r="83" spans="2:5" ht="15">
      <c r="B83" s="126" t="s">
        <v>140</v>
      </c>
      <c r="C83" s="126">
        <v>300</v>
      </c>
      <c r="D83" s="126"/>
      <c r="E83" s="126">
        <f t="shared" si="2"/>
        <v>0</v>
      </c>
    </row>
    <row r="84" spans="2:5" ht="15">
      <c r="B84" s="126" t="s">
        <v>142</v>
      </c>
      <c r="C84" s="126">
        <v>300</v>
      </c>
      <c r="D84" s="126"/>
      <c r="E84" s="126">
        <f t="shared" si="2"/>
        <v>0</v>
      </c>
    </row>
    <row r="85" spans="2:5" ht="15">
      <c r="B85" s="126" t="s">
        <v>143</v>
      </c>
      <c r="C85" s="126">
        <v>300</v>
      </c>
      <c r="D85" s="126"/>
      <c r="E85" s="126">
        <f t="shared" si="2"/>
        <v>0</v>
      </c>
    </row>
    <row r="86" spans="2:5" ht="15">
      <c r="B86" s="126" t="s">
        <v>141</v>
      </c>
      <c r="C86" s="126">
        <v>300</v>
      </c>
      <c r="D86" s="126"/>
      <c r="E86" s="126">
        <f t="shared" si="2"/>
        <v>0</v>
      </c>
    </row>
    <row r="87" spans="2:5" ht="15">
      <c r="B87" s="126" t="s">
        <v>160</v>
      </c>
      <c r="C87" s="126">
        <v>300</v>
      </c>
      <c r="D87" s="126"/>
      <c r="E87" s="126">
        <f t="shared" si="2"/>
        <v>0</v>
      </c>
    </row>
    <row r="88" spans="2:5" ht="15">
      <c r="B88" s="126" t="s">
        <v>159</v>
      </c>
      <c r="C88" s="126">
        <v>300</v>
      </c>
      <c r="D88" s="126"/>
      <c r="E88" s="126">
        <f t="shared" si="2"/>
        <v>0</v>
      </c>
    </row>
    <row r="89" spans="2:5" ht="15">
      <c r="B89" s="126" t="s">
        <v>161</v>
      </c>
      <c r="C89" s="126">
        <v>300</v>
      </c>
      <c r="D89" s="126"/>
      <c r="E89" s="126">
        <f t="shared" si="2"/>
        <v>0</v>
      </c>
    </row>
    <row r="90" spans="2:5" ht="15">
      <c r="B90" s="126" t="s">
        <v>182</v>
      </c>
      <c r="C90" s="126">
        <v>300</v>
      </c>
      <c r="D90" s="126"/>
      <c r="E90" s="126">
        <f t="shared" si="2"/>
        <v>0</v>
      </c>
    </row>
    <row r="91" spans="2:5" ht="15">
      <c r="B91" s="126" t="s">
        <v>183</v>
      </c>
      <c r="C91" s="126">
        <v>300</v>
      </c>
      <c r="D91" s="126"/>
      <c r="E91" s="126">
        <f t="shared" si="2"/>
        <v>0</v>
      </c>
    </row>
    <row r="92" spans="2:5" ht="15">
      <c r="B92" s="126" t="s">
        <v>181</v>
      </c>
      <c r="C92" s="126">
        <v>300</v>
      </c>
      <c r="D92" s="126"/>
      <c r="E92" s="126">
        <f t="shared" si="2"/>
        <v>0</v>
      </c>
    </row>
    <row r="93" spans="2:5" ht="15">
      <c r="B93" s="126" t="s">
        <v>184</v>
      </c>
      <c r="C93" s="126">
        <v>300</v>
      </c>
      <c r="D93" s="126"/>
      <c r="E93" s="126">
        <f t="shared" si="2"/>
        <v>0</v>
      </c>
    </row>
    <row r="94" spans="2:5" ht="15">
      <c r="B94" s="126" t="s">
        <v>186</v>
      </c>
      <c r="C94" s="126">
        <v>300</v>
      </c>
      <c r="D94" s="126"/>
      <c r="E94" s="126">
        <f t="shared" si="2"/>
        <v>0</v>
      </c>
    </row>
    <row r="95" spans="2:5" ht="15">
      <c r="B95" s="126" t="s">
        <v>187</v>
      </c>
      <c r="C95" s="126">
        <v>300</v>
      </c>
      <c r="D95" s="126"/>
      <c r="E95" s="126">
        <f t="shared" si="2"/>
        <v>0</v>
      </c>
    </row>
    <row r="96" spans="2:5" ht="15">
      <c r="B96" s="126" t="s">
        <v>185</v>
      </c>
      <c r="C96" s="126">
        <v>300</v>
      </c>
      <c r="D96" s="126"/>
      <c r="E96" s="126">
        <f t="shared" si="2"/>
        <v>0</v>
      </c>
    </row>
    <row r="97" spans="2:5" ht="15">
      <c r="B97" s="129" t="s">
        <v>280</v>
      </c>
      <c r="C97" s="126">
        <v>300</v>
      </c>
      <c r="D97" s="126"/>
      <c r="E97" s="126">
        <f t="shared" si="2"/>
        <v>0</v>
      </c>
    </row>
    <row r="98" spans="2:5" ht="15">
      <c r="B98" s="129" t="s">
        <v>276</v>
      </c>
      <c r="C98" s="126">
        <v>300</v>
      </c>
      <c r="D98" s="126"/>
      <c r="E98" s="126">
        <f t="shared" si="2"/>
        <v>0</v>
      </c>
    </row>
    <row r="99" spans="2:5" ht="15">
      <c r="B99" s="129" t="s">
        <v>275</v>
      </c>
      <c r="C99" s="126">
        <v>300</v>
      </c>
      <c r="D99" s="126"/>
      <c r="E99" s="126">
        <f t="shared" si="2"/>
        <v>0</v>
      </c>
    </row>
    <row r="100" spans="2:5" ht="15">
      <c r="B100" s="126" t="s">
        <v>219</v>
      </c>
      <c r="C100" s="126">
        <v>300</v>
      </c>
      <c r="D100" s="126"/>
      <c r="E100" s="126">
        <f t="shared" si="2"/>
        <v>0</v>
      </c>
    </row>
    <row r="101" spans="2:5" ht="15">
      <c r="B101" s="126" t="s">
        <v>216</v>
      </c>
      <c r="C101" s="126">
        <v>300</v>
      </c>
      <c r="D101" s="126"/>
      <c r="E101" s="126">
        <f aca="true" t="shared" si="3" ref="E101:E132">D101*300</f>
        <v>0</v>
      </c>
    </row>
    <row r="102" spans="2:5" ht="15">
      <c r="B102" s="126" t="s">
        <v>215</v>
      </c>
      <c r="C102" s="126">
        <v>300</v>
      </c>
      <c r="D102" s="126"/>
      <c r="E102" s="126">
        <f t="shared" si="3"/>
        <v>0</v>
      </c>
    </row>
    <row r="103" spans="2:5" ht="15">
      <c r="B103" s="126" t="s">
        <v>217</v>
      </c>
      <c r="C103" s="126">
        <v>300</v>
      </c>
      <c r="D103" s="126"/>
      <c r="E103" s="126">
        <f t="shared" si="3"/>
        <v>0</v>
      </c>
    </row>
    <row r="104" spans="2:5" ht="15">
      <c r="B104" s="126" t="s">
        <v>222</v>
      </c>
      <c r="C104" s="126">
        <v>300</v>
      </c>
      <c r="D104" s="126"/>
      <c r="E104" s="126">
        <f t="shared" si="3"/>
        <v>0</v>
      </c>
    </row>
    <row r="105" spans="2:5" ht="15">
      <c r="B105" s="126" t="s">
        <v>220</v>
      </c>
      <c r="C105" s="126">
        <v>300</v>
      </c>
      <c r="D105" s="126"/>
      <c r="E105" s="126">
        <f t="shared" si="3"/>
        <v>0</v>
      </c>
    </row>
    <row r="106" spans="2:5" ht="15">
      <c r="B106" s="126" t="s">
        <v>221</v>
      </c>
      <c r="C106" s="126">
        <v>300</v>
      </c>
      <c r="D106" s="126"/>
      <c r="E106" s="126">
        <f t="shared" si="3"/>
        <v>0</v>
      </c>
    </row>
    <row r="107" spans="2:5" ht="15">
      <c r="B107" s="126" t="s">
        <v>218</v>
      </c>
      <c r="C107" s="126">
        <v>300</v>
      </c>
      <c r="D107" s="126"/>
      <c r="E107" s="126">
        <f t="shared" si="3"/>
        <v>0</v>
      </c>
    </row>
    <row r="108" spans="2:5" ht="15">
      <c r="B108" s="126" t="s">
        <v>191</v>
      </c>
      <c r="C108" s="126">
        <v>300</v>
      </c>
      <c r="D108" s="126"/>
      <c r="E108" s="126">
        <f t="shared" si="3"/>
        <v>0</v>
      </c>
    </row>
    <row r="109" spans="2:5" ht="15">
      <c r="B109" s="126" t="s">
        <v>192</v>
      </c>
      <c r="C109" s="126">
        <v>300</v>
      </c>
      <c r="D109" s="126"/>
      <c r="E109" s="126">
        <f t="shared" si="3"/>
        <v>0</v>
      </c>
    </row>
    <row r="110" spans="2:5" ht="15">
      <c r="B110" s="126" t="s">
        <v>193</v>
      </c>
      <c r="C110" s="126">
        <v>300</v>
      </c>
      <c r="D110" s="126"/>
      <c r="E110" s="126">
        <f t="shared" si="3"/>
        <v>0</v>
      </c>
    </row>
    <row r="111" spans="2:5" ht="15">
      <c r="B111" s="126" t="s">
        <v>194</v>
      </c>
      <c r="C111" s="126">
        <v>300</v>
      </c>
      <c r="D111" s="126"/>
      <c r="E111" s="126">
        <f t="shared" si="3"/>
        <v>0</v>
      </c>
    </row>
    <row r="112" spans="2:5" ht="15">
      <c r="B112" s="126" t="s">
        <v>163</v>
      </c>
      <c r="C112" s="126">
        <v>300</v>
      </c>
      <c r="D112" s="126"/>
      <c r="E112" s="126">
        <f t="shared" si="3"/>
        <v>0</v>
      </c>
    </row>
    <row r="113" spans="2:5" ht="15">
      <c r="B113" s="126" t="s">
        <v>162</v>
      </c>
      <c r="C113" s="126">
        <v>300</v>
      </c>
      <c r="D113" s="126"/>
      <c r="E113" s="126">
        <f t="shared" si="3"/>
        <v>0</v>
      </c>
    </row>
    <row r="114" spans="2:5" ht="15">
      <c r="B114" s="126" t="s">
        <v>271</v>
      </c>
      <c r="C114" s="126">
        <v>300</v>
      </c>
      <c r="D114" s="126"/>
      <c r="E114" s="126">
        <f t="shared" si="3"/>
        <v>0</v>
      </c>
    </row>
    <row r="115" spans="2:5" ht="15">
      <c r="B115" s="126" t="s">
        <v>226</v>
      </c>
      <c r="C115" s="126">
        <v>300</v>
      </c>
      <c r="D115" s="126"/>
      <c r="E115" s="126">
        <f t="shared" si="3"/>
        <v>0</v>
      </c>
    </row>
    <row r="116" spans="2:5" ht="15">
      <c r="B116" s="126" t="s">
        <v>227</v>
      </c>
      <c r="C116" s="126">
        <v>300</v>
      </c>
      <c r="D116" s="126"/>
      <c r="E116" s="126">
        <f t="shared" si="3"/>
        <v>0</v>
      </c>
    </row>
    <row r="117" spans="2:5" ht="15">
      <c r="B117" s="126" t="s">
        <v>213</v>
      </c>
      <c r="C117" s="126">
        <v>300</v>
      </c>
      <c r="D117" s="126"/>
      <c r="E117" s="126">
        <f t="shared" si="3"/>
        <v>0</v>
      </c>
    </row>
    <row r="118" spans="2:5" ht="15">
      <c r="B118" s="126" t="s">
        <v>211</v>
      </c>
      <c r="C118" s="126">
        <v>300</v>
      </c>
      <c r="D118" s="126"/>
      <c r="E118" s="126">
        <f t="shared" si="3"/>
        <v>0</v>
      </c>
    </row>
    <row r="119" spans="2:5" ht="15">
      <c r="B119" s="126" t="s">
        <v>214</v>
      </c>
      <c r="C119" s="126">
        <v>300</v>
      </c>
      <c r="D119" s="126"/>
      <c r="E119" s="126">
        <f t="shared" si="3"/>
        <v>0</v>
      </c>
    </row>
    <row r="120" spans="2:5" ht="15">
      <c r="B120" s="126" t="s">
        <v>212</v>
      </c>
      <c r="C120" s="126">
        <v>300</v>
      </c>
      <c r="D120" s="126"/>
      <c r="E120" s="126">
        <f t="shared" si="3"/>
        <v>0</v>
      </c>
    </row>
    <row r="121" spans="2:5" ht="15">
      <c r="B121" s="129" t="s">
        <v>282</v>
      </c>
      <c r="C121" s="126">
        <v>300</v>
      </c>
      <c r="D121" s="126"/>
      <c r="E121" s="126">
        <f t="shared" si="3"/>
        <v>0</v>
      </c>
    </row>
    <row r="122" spans="2:5" ht="15">
      <c r="B122" s="129" t="s">
        <v>281</v>
      </c>
      <c r="C122" s="126">
        <v>300</v>
      </c>
      <c r="D122" s="126"/>
      <c r="E122" s="126">
        <f t="shared" si="3"/>
        <v>0</v>
      </c>
    </row>
    <row r="123" spans="2:5" ht="15">
      <c r="B123" s="126" t="s">
        <v>257</v>
      </c>
      <c r="C123" s="126">
        <v>300</v>
      </c>
      <c r="D123" s="126"/>
      <c r="E123" s="126">
        <f t="shared" si="3"/>
        <v>0</v>
      </c>
    </row>
    <row r="124" spans="2:5" ht="15">
      <c r="B124" s="126" t="s">
        <v>258</v>
      </c>
      <c r="C124" s="126">
        <v>300</v>
      </c>
      <c r="D124" s="126"/>
      <c r="E124" s="126">
        <f t="shared" si="3"/>
        <v>0</v>
      </c>
    </row>
    <row r="125" spans="2:5" ht="15">
      <c r="B125" s="126" t="s">
        <v>254</v>
      </c>
      <c r="C125" s="126">
        <v>300</v>
      </c>
      <c r="D125" s="126"/>
      <c r="E125" s="126">
        <f t="shared" si="3"/>
        <v>0</v>
      </c>
    </row>
    <row r="126" spans="2:5" ht="15">
      <c r="B126" s="126" t="s">
        <v>256</v>
      </c>
      <c r="C126" s="126">
        <v>300</v>
      </c>
      <c r="D126" s="126"/>
      <c r="E126" s="126">
        <f t="shared" si="3"/>
        <v>0</v>
      </c>
    </row>
    <row r="127" spans="2:5" ht="15">
      <c r="B127" s="126" t="s">
        <v>255</v>
      </c>
      <c r="C127" s="126">
        <v>300</v>
      </c>
      <c r="D127" s="126"/>
      <c r="E127" s="126">
        <f t="shared" si="3"/>
        <v>0</v>
      </c>
    </row>
    <row r="128" spans="2:5" ht="15">
      <c r="B128" s="126" t="s">
        <v>200</v>
      </c>
      <c r="C128" s="126">
        <v>300</v>
      </c>
      <c r="D128" s="126"/>
      <c r="E128" s="126">
        <f t="shared" si="3"/>
        <v>0</v>
      </c>
    </row>
    <row r="129" spans="2:5" ht="15">
      <c r="B129" s="126" t="s">
        <v>198</v>
      </c>
      <c r="C129" s="126">
        <v>300</v>
      </c>
      <c r="D129" s="126"/>
      <c r="E129" s="126">
        <f t="shared" si="3"/>
        <v>0</v>
      </c>
    </row>
    <row r="130" spans="2:5" ht="15">
      <c r="B130" s="126" t="s">
        <v>199</v>
      </c>
      <c r="C130" s="126">
        <v>300</v>
      </c>
      <c r="D130" s="126"/>
      <c r="E130" s="126">
        <f t="shared" si="3"/>
        <v>0</v>
      </c>
    </row>
    <row r="131" spans="2:5" ht="15">
      <c r="B131" s="126" t="s">
        <v>245</v>
      </c>
      <c r="C131" s="126">
        <v>300</v>
      </c>
      <c r="D131" s="126"/>
      <c r="E131" s="126">
        <f t="shared" si="3"/>
        <v>0</v>
      </c>
    </row>
    <row r="132" spans="2:5" ht="15">
      <c r="B132" s="126" t="s">
        <v>243</v>
      </c>
      <c r="C132" s="126">
        <v>300</v>
      </c>
      <c r="D132" s="126"/>
      <c r="E132" s="126">
        <f t="shared" si="3"/>
        <v>0</v>
      </c>
    </row>
    <row r="133" spans="2:5" ht="15">
      <c r="B133" s="126" t="s">
        <v>246</v>
      </c>
      <c r="C133" s="126">
        <v>300</v>
      </c>
      <c r="D133" s="126"/>
      <c r="E133" s="126">
        <f aca="true" t="shared" si="4" ref="E133:E154">D133*300</f>
        <v>0</v>
      </c>
    </row>
    <row r="134" spans="2:5" ht="15">
      <c r="B134" s="126" t="s">
        <v>244</v>
      </c>
      <c r="C134" s="126">
        <v>300</v>
      </c>
      <c r="D134" s="126"/>
      <c r="E134" s="126">
        <f t="shared" si="4"/>
        <v>0</v>
      </c>
    </row>
    <row r="135" spans="2:5" ht="15">
      <c r="B135" s="126" t="s">
        <v>171</v>
      </c>
      <c r="C135" s="126">
        <v>300</v>
      </c>
      <c r="D135" s="126"/>
      <c r="E135" s="126">
        <f t="shared" si="4"/>
        <v>0</v>
      </c>
    </row>
    <row r="136" spans="2:5" ht="15">
      <c r="B136" s="126" t="s">
        <v>172</v>
      </c>
      <c r="C136" s="126">
        <v>300</v>
      </c>
      <c r="D136" s="126"/>
      <c r="E136" s="126">
        <f t="shared" si="4"/>
        <v>0</v>
      </c>
    </row>
    <row r="137" spans="2:5" ht="15">
      <c r="B137" s="126" t="s">
        <v>173</v>
      </c>
      <c r="C137" s="126">
        <v>300</v>
      </c>
      <c r="D137" s="126"/>
      <c r="E137" s="126">
        <f t="shared" si="4"/>
        <v>0</v>
      </c>
    </row>
    <row r="138" spans="2:5" ht="15">
      <c r="B138" s="130" t="s">
        <v>174</v>
      </c>
      <c r="C138" s="126">
        <v>300</v>
      </c>
      <c r="D138" s="126"/>
      <c r="E138" s="126">
        <f t="shared" si="4"/>
        <v>0</v>
      </c>
    </row>
    <row r="139" spans="2:5" ht="15">
      <c r="B139" s="130" t="s">
        <v>176</v>
      </c>
      <c r="C139" s="126">
        <v>300</v>
      </c>
      <c r="D139" s="126"/>
      <c r="E139" s="126">
        <f t="shared" si="4"/>
        <v>0</v>
      </c>
    </row>
    <row r="140" spans="2:5" ht="15">
      <c r="B140" s="130" t="s">
        <v>175</v>
      </c>
      <c r="C140" s="126">
        <v>300</v>
      </c>
      <c r="D140" s="126"/>
      <c r="E140" s="126">
        <f t="shared" si="4"/>
        <v>0</v>
      </c>
    </row>
    <row r="141" spans="2:5" ht="15">
      <c r="B141" s="130" t="s">
        <v>253</v>
      </c>
      <c r="C141" s="126">
        <v>300</v>
      </c>
      <c r="D141" s="126"/>
      <c r="E141" s="126">
        <f t="shared" si="4"/>
        <v>0</v>
      </c>
    </row>
    <row r="142" spans="2:5" ht="15">
      <c r="B142" s="130" t="s">
        <v>150</v>
      </c>
      <c r="C142" s="126">
        <v>300</v>
      </c>
      <c r="D142" s="126"/>
      <c r="E142" s="126">
        <f t="shared" si="4"/>
        <v>0</v>
      </c>
    </row>
    <row r="143" spans="2:5" ht="15">
      <c r="B143" s="130" t="s">
        <v>149</v>
      </c>
      <c r="C143" s="126">
        <v>300</v>
      </c>
      <c r="D143" s="126"/>
      <c r="E143" s="126">
        <f t="shared" si="4"/>
        <v>0</v>
      </c>
    </row>
    <row r="144" spans="2:5" ht="15">
      <c r="B144" s="128" t="s">
        <v>277</v>
      </c>
      <c r="C144" s="126">
        <v>300</v>
      </c>
      <c r="D144" s="126"/>
      <c r="E144" s="126">
        <f t="shared" si="4"/>
        <v>0</v>
      </c>
    </row>
    <row r="145" spans="2:5" ht="15">
      <c r="B145" s="128" t="s">
        <v>278</v>
      </c>
      <c r="C145" s="126">
        <v>300</v>
      </c>
      <c r="D145" s="126"/>
      <c r="E145" s="126">
        <f t="shared" si="4"/>
        <v>0</v>
      </c>
    </row>
    <row r="146" spans="2:5" ht="15">
      <c r="B146" s="128" t="s">
        <v>279</v>
      </c>
      <c r="C146" s="126">
        <v>300</v>
      </c>
      <c r="D146" s="126"/>
      <c r="E146" s="126">
        <f t="shared" si="4"/>
        <v>0</v>
      </c>
    </row>
    <row r="147" spans="2:5" ht="15">
      <c r="B147" s="130" t="s">
        <v>268</v>
      </c>
      <c r="C147" s="126">
        <v>300</v>
      </c>
      <c r="D147" s="126"/>
      <c r="E147" s="126">
        <f t="shared" si="4"/>
        <v>0</v>
      </c>
    </row>
    <row r="148" spans="2:5" ht="15">
      <c r="B148" s="130" t="s">
        <v>157</v>
      </c>
      <c r="C148" s="126">
        <v>300</v>
      </c>
      <c r="D148" s="126"/>
      <c r="E148" s="126">
        <f t="shared" si="4"/>
        <v>0</v>
      </c>
    </row>
    <row r="149" spans="2:5" ht="15">
      <c r="B149" s="130" t="s">
        <v>156</v>
      </c>
      <c r="C149" s="126">
        <v>300</v>
      </c>
      <c r="D149" s="126"/>
      <c r="E149" s="126">
        <f t="shared" si="4"/>
        <v>0</v>
      </c>
    </row>
    <row r="150" spans="2:5" ht="15">
      <c r="B150" s="130" t="s">
        <v>155</v>
      </c>
      <c r="C150" s="126">
        <v>300</v>
      </c>
      <c r="D150" s="126"/>
      <c r="E150" s="126">
        <f t="shared" si="4"/>
        <v>0</v>
      </c>
    </row>
    <row r="151" spans="2:5" ht="15">
      <c r="B151" s="130" t="s">
        <v>154</v>
      </c>
      <c r="C151" s="126">
        <v>300</v>
      </c>
      <c r="D151" s="126"/>
      <c r="E151" s="126">
        <f t="shared" si="4"/>
        <v>0</v>
      </c>
    </row>
    <row r="152" spans="2:5" ht="15">
      <c r="B152" s="130" t="s">
        <v>262</v>
      </c>
      <c r="C152" s="126">
        <v>300</v>
      </c>
      <c r="D152" s="126"/>
      <c r="E152" s="126">
        <f t="shared" si="4"/>
        <v>0</v>
      </c>
    </row>
    <row r="153" spans="2:5" ht="15">
      <c r="B153" s="130" t="s">
        <v>210</v>
      </c>
      <c r="C153" s="126">
        <v>300</v>
      </c>
      <c r="D153" s="126"/>
      <c r="E153" s="126">
        <f t="shared" si="4"/>
        <v>0</v>
      </c>
    </row>
    <row r="154" spans="2:5" ht="15">
      <c r="B154" s="130" t="s">
        <v>158</v>
      </c>
      <c r="C154" s="126">
        <v>300</v>
      </c>
      <c r="D154" s="126"/>
      <c r="E154" s="126">
        <f t="shared" si="4"/>
        <v>0</v>
      </c>
    </row>
    <row r="155" spans="4:5" ht="15">
      <c r="D155">
        <f>SUM(D5:D154)</f>
        <v>0</v>
      </c>
      <c r="E155" s="128">
        <f>SUM(E5:E154)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Tau</cp:lastModifiedBy>
  <cp:lastPrinted>2018-10-17T07:17:39Z</cp:lastPrinted>
  <dcterms:created xsi:type="dcterms:W3CDTF">2016-09-02T12:16:15Z</dcterms:created>
  <dcterms:modified xsi:type="dcterms:W3CDTF">2019-08-25T14:42:53Z</dcterms:modified>
  <cp:category/>
  <cp:version/>
  <cp:contentType/>
  <cp:contentStatus/>
</cp:coreProperties>
</file>