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666" activeTab="0"/>
  </bookViews>
  <sheets>
    <sheet name="Гиацинты" sheetId="1" r:id="rId1"/>
    <sheet name="Крокусы" sheetId="2" r:id="rId2"/>
    <sheet name="Нарциссы" sheetId="3" r:id="rId3"/>
    <sheet name="Лист1" sheetId="4" r:id="rId4"/>
  </sheets>
  <definedNames>
    <definedName name="_xlnm.Print_Titles" localSheetId="2">'Нарциссы'!$15:$17</definedName>
  </definedNames>
  <calcPr fullCalcOnLoad="1"/>
</workbook>
</file>

<file path=xl/sharedStrings.xml><?xml version="1.0" encoding="utf-8"?>
<sst xmlns="http://schemas.openxmlformats.org/spreadsheetml/2006/main" count="331" uniqueCount="170">
  <si>
    <t>Miss Saigon</t>
  </si>
  <si>
    <t>violet</t>
  </si>
  <si>
    <t>lilac</t>
  </si>
  <si>
    <t>Pink Pearl</t>
  </si>
  <si>
    <t>Purple Sensation</t>
  </si>
  <si>
    <t>Splendid Cornelia</t>
  </si>
  <si>
    <t>White Pearl</t>
  </si>
  <si>
    <t>Woodstock</t>
  </si>
  <si>
    <t>5/+</t>
  </si>
  <si>
    <t>Atlantic</t>
  </si>
  <si>
    <t>China Pink</t>
  </si>
  <si>
    <t>white</t>
  </si>
  <si>
    <t>red</t>
  </si>
  <si>
    <t>6/+</t>
  </si>
  <si>
    <t>pink</t>
  </si>
  <si>
    <t>chrysanthus Ard Schenk</t>
  </si>
  <si>
    <t>chrysanthus Blue Pearl</t>
  </si>
  <si>
    <t>chrysanthus Dorothy</t>
  </si>
  <si>
    <t>chrysanthus Goldilocks</t>
  </si>
  <si>
    <t>chrysanthus Ladykiller</t>
  </si>
  <si>
    <t>chrysanthus Romance</t>
  </si>
  <si>
    <t>tommasinianus Barr's Purple</t>
  </si>
  <si>
    <t>Remembrance</t>
  </si>
  <si>
    <t>Variety</t>
  </si>
  <si>
    <t>yellow</t>
  </si>
  <si>
    <t>purple</t>
  </si>
  <si>
    <t>blue</t>
  </si>
  <si>
    <t>Antarctica</t>
  </si>
  <si>
    <t>Flower Record</t>
  </si>
  <si>
    <t>Jeanne d'Arc</t>
  </si>
  <si>
    <t>Jetfire</t>
  </si>
  <si>
    <t>chrysanthus Cream Beauty</t>
  </si>
  <si>
    <t>chrysanthus Prins Claus</t>
  </si>
  <si>
    <t>7/+</t>
  </si>
  <si>
    <t>Colour</t>
  </si>
  <si>
    <t>Aiolos</t>
  </si>
  <si>
    <t>Anna Liza</t>
  </si>
  <si>
    <t>Anna Marie</t>
  </si>
  <si>
    <t>Apricot Passion</t>
  </si>
  <si>
    <t>Blue Jacket</t>
  </si>
  <si>
    <t>Blue Pearl</t>
  </si>
  <si>
    <t>Blue Star</t>
  </si>
  <si>
    <t>Carnegie</t>
  </si>
  <si>
    <t>City of Haarlem</t>
  </si>
  <si>
    <t>Delft Blue</t>
  </si>
  <si>
    <t>Fondant</t>
  </si>
  <si>
    <t>Jan Bos</t>
  </si>
  <si>
    <t>Type</t>
  </si>
  <si>
    <t>Bridal Crown</t>
  </si>
  <si>
    <t>Dick Wilden</t>
  </si>
  <si>
    <t>Dutch Master</t>
  </si>
  <si>
    <t>Marieke</t>
  </si>
  <si>
    <t>Mount Hood</t>
  </si>
  <si>
    <t>Precocious</t>
  </si>
  <si>
    <t>Replete</t>
  </si>
  <si>
    <t>Sir Winston Churchill</t>
  </si>
  <si>
    <t>Tahiti</t>
  </si>
  <si>
    <t>Miscellaneous</t>
  </si>
  <si>
    <t>Pickwick</t>
  </si>
  <si>
    <t>chrysanthus Fuscotinctus</t>
  </si>
  <si>
    <t>chrysanthus Miss Vain</t>
  </si>
  <si>
    <t>chrysanthus Snow Bunting</t>
  </si>
  <si>
    <t>tommasinianus Ruby Giant</t>
  </si>
  <si>
    <t>Yellowstone</t>
  </si>
  <si>
    <t>Hyacinth</t>
  </si>
  <si>
    <t>Narcissus</t>
  </si>
  <si>
    <t>Double</t>
  </si>
  <si>
    <t>Accent</t>
  </si>
  <si>
    <t>Large-cupped</t>
  </si>
  <si>
    <t>Trumpet</t>
  </si>
  <si>
    <t>Arkle</t>
  </si>
  <si>
    <t>Attraction</t>
  </si>
  <si>
    <t>Easter Born</t>
  </si>
  <si>
    <t>Eline</t>
  </si>
  <si>
    <t>English Style</t>
  </si>
  <si>
    <t>Flower Parade</t>
  </si>
  <si>
    <t>Flower Surprice</t>
  </si>
  <si>
    <t>Fortissimo</t>
  </si>
  <si>
    <t>Gay Tabor</t>
  </si>
  <si>
    <t>Goblet</t>
  </si>
  <si>
    <t>Golden Dawn</t>
  </si>
  <si>
    <t>Tazetta</t>
  </si>
  <si>
    <t>Isha</t>
  </si>
  <si>
    <t>Cyclamineus</t>
  </si>
  <si>
    <t>Las Vegas</t>
  </si>
  <si>
    <t>Obdam</t>
  </si>
  <si>
    <t>Pink Charm</t>
  </si>
  <si>
    <t>Primeur</t>
  </si>
  <si>
    <t>Jonquilla</t>
  </si>
  <si>
    <t>Pueblo</t>
  </si>
  <si>
    <t>Queen's Day</t>
  </si>
  <si>
    <t>Skype</t>
  </si>
  <si>
    <t>Spring Paradijs</t>
  </si>
  <si>
    <t>Tête à Tête</t>
  </si>
  <si>
    <t>Vulcanello</t>
  </si>
  <si>
    <t>Young Devotion</t>
  </si>
  <si>
    <t>Zaragoza</t>
  </si>
  <si>
    <t>Type no.</t>
  </si>
  <si>
    <t>Acropolis</t>
  </si>
  <si>
    <t>Art Design</t>
  </si>
  <si>
    <t>Exception</t>
  </si>
  <si>
    <t>Flower Drift</t>
  </si>
  <si>
    <t>Gentle Giant</t>
  </si>
  <si>
    <t>Hungarian Rhapsody</t>
  </si>
  <si>
    <t>Collar</t>
  </si>
  <si>
    <t>Jaffauna</t>
  </si>
  <si>
    <t>Palmares</t>
  </si>
  <si>
    <t>Pimpernel</t>
  </si>
  <si>
    <t>Rapture</t>
  </si>
  <si>
    <t>Sorbet</t>
  </si>
  <si>
    <t>Wave</t>
  </si>
  <si>
    <t>white/pink</t>
  </si>
  <si>
    <t>Golden Yellow</t>
  </si>
  <si>
    <t>Gipsy Princess</t>
  </si>
  <si>
    <t>Gipsy Queen</t>
  </si>
  <si>
    <t>White Ideal</t>
  </si>
  <si>
    <t>white purple</t>
  </si>
  <si>
    <t>sieberi tricolor</t>
  </si>
  <si>
    <t>tommasinianus Whitewell Purple</t>
  </si>
  <si>
    <t>purple/white</t>
  </si>
  <si>
    <t>white/yellow</t>
  </si>
  <si>
    <t>white/purple</t>
  </si>
  <si>
    <t>purple/yellow/white</t>
  </si>
  <si>
    <t>yellow/orange</t>
  </si>
  <si>
    <t>white/orange</t>
  </si>
  <si>
    <t>cream/orange</t>
  </si>
  <si>
    <t>11 a</t>
  </si>
  <si>
    <t>Innovator</t>
  </si>
  <si>
    <t>11 b</t>
  </si>
  <si>
    <t>Papillon</t>
  </si>
  <si>
    <t>Waltz</t>
  </si>
  <si>
    <t>1000 штук в ящике</t>
  </si>
  <si>
    <t>1500 штук в ящике</t>
  </si>
  <si>
    <t>2000 штук в ящке</t>
  </si>
  <si>
    <t>2500 штук в ящике</t>
  </si>
  <si>
    <t>стоимость в Евро за луковицу</t>
  </si>
  <si>
    <t>стоимость в рос/руб за луковицу</t>
  </si>
  <si>
    <t>разбор 10/+ cm</t>
  </si>
  <si>
    <t>разбор 9/10 cm</t>
  </si>
  <si>
    <t>разбор 8/9 cm</t>
  </si>
  <si>
    <t>разбор 7/8 cm</t>
  </si>
  <si>
    <t>НАЖМИТЕ НА НАЗВАНИЕ И УВИДИТЕ ФОТО НА САЙТЕ ПОСТАВЩИКА</t>
  </si>
  <si>
    <t>Species crocus/Видовые  крокусы</t>
  </si>
  <si>
    <t>7+ 2500 штук в одном ящике</t>
  </si>
  <si>
    <t>5+ 5000 штук в одном ящике</t>
  </si>
  <si>
    <t>6+ - 4000 штук в одном ящике</t>
  </si>
  <si>
    <t>Ассортимен</t>
  </si>
  <si>
    <t>Цвет</t>
  </si>
  <si>
    <t>Разбор</t>
  </si>
  <si>
    <t>Уважаемый Клиент!</t>
  </si>
  <si>
    <t>Стоимость в рос.руб. будет зафиксирована на момент получения луковиц с нашего склада по курсу Евро на день получения груза</t>
  </si>
  <si>
    <t>Ориентировочный курс расчета в рос. Руб</t>
  </si>
  <si>
    <t>Сотров, которых нет в прайсе - по запросу.</t>
  </si>
  <si>
    <t>Оплата: 30% при оформлении заказа, 70%  в день получения луковиц на складе.</t>
  </si>
  <si>
    <r>
      <t xml:space="preserve">При изменении курса в колонке C </t>
    </r>
    <r>
      <rPr>
        <b/>
        <i/>
        <sz val="11"/>
        <color indexed="10"/>
        <rFont val="Calibri"/>
        <family val="2"/>
      </rPr>
      <t>6 -</t>
    </r>
    <r>
      <rPr>
        <b/>
        <i/>
        <sz val="11"/>
        <rFont val="Calibri"/>
        <family val="2"/>
      </rPr>
      <t xml:space="preserve"> у Вас автоматически изменится стоимость в рос.руб на стоимость тюльпана</t>
    </r>
  </si>
  <si>
    <t>При нажатии на название сорта - Вы сможете увидеть данную позицию на сайте Поставщика</t>
  </si>
  <si>
    <t>(ОРИЕНТИРОВОЧНЫЙ)</t>
  </si>
  <si>
    <r>
      <rPr>
        <b/>
        <i/>
        <sz val="12"/>
        <color indexed="10"/>
        <rFont val="Calibri"/>
        <family val="2"/>
      </rPr>
      <t>Цены на луковицы в Евро фиксированы</t>
    </r>
    <r>
      <rPr>
        <b/>
        <i/>
        <sz val="12"/>
        <rFont val="Calibri"/>
        <family val="2"/>
      </rPr>
      <t>, стоимость указана за луковицу. Заказы принимаются кратно одному ящику.</t>
    </r>
  </si>
  <si>
    <t>разбор 18/19 cm</t>
  </si>
  <si>
    <t>200 штук в ящике</t>
  </si>
  <si>
    <t>250 штук в ящике</t>
  </si>
  <si>
    <t>разбор 16/17 cm</t>
  </si>
  <si>
    <t>разбор 17/18 cm</t>
  </si>
  <si>
    <t>300 штук в ящике</t>
  </si>
  <si>
    <t>разбор 16/18 cm</t>
  </si>
  <si>
    <t>150 штук в ящике</t>
  </si>
  <si>
    <t>разбор 14/16 cm</t>
  </si>
  <si>
    <t>разбор 12/14 cm</t>
  </si>
  <si>
    <t>Точный курс  пересчета будет на день  поставки</t>
  </si>
  <si>
    <r>
      <t xml:space="preserve">При изменении курса в колонке C </t>
    </r>
    <r>
      <rPr>
        <b/>
        <i/>
        <sz val="11"/>
        <color indexed="10"/>
        <rFont val="Calibri"/>
        <family val="2"/>
      </rPr>
      <t>6 -</t>
    </r>
    <r>
      <rPr>
        <b/>
        <i/>
        <sz val="11"/>
        <rFont val="Calibri"/>
        <family val="2"/>
      </rPr>
      <t xml:space="preserve"> у Вас автоматически изменится стоимость в рос.руб на стоимость тюльпана по курсу на  день получения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</si>
</sst>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.00_-;_-* #,##0.00\-;_-* &quot;-&quot;??_-;_-@_-"/>
    <numFmt numFmtId="175" formatCode="dd/mm/yy;@"/>
    <numFmt numFmtId="176" formatCode="d/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р_.;[Red]#,##0.000_р_."/>
    <numFmt numFmtId="182" formatCode="_-* #,##0.000_р_._-;\-* #,##0.000_р_._-;_-* &quot;-&quot;???_р_._-;_-@_-"/>
    <numFmt numFmtId="183" formatCode="#,##0.000_р_."/>
    <numFmt numFmtId="184" formatCode="#,##0.000_р_.;\-#,##0.000_р_."/>
    <numFmt numFmtId="185" formatCode="#,##0.00_р_.;[Red]#,##0.00_р_."/>
  </numFmts>
  <fonts count="6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name val="Times New Roman"/>
      <family val="1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B05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>
        <color indexed="63"/>
      </top>
      <bottom style="thin"/>
    </border>
    <border>
      <left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74" fontId="5" fillId="0" borderId="0" xfId="6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5" fillId="0" borderId="0" xfId="6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61" applyNumberFormat="1" applyFont="1" applyFill="1" applyBorder="1" applyAlignment="1">
      <alignment horizontal="right"/>
    </xf>
    <xf numFmtId="174" fontId="5" fillId="0" borderId="0" xfId="61" applyFont="1" applyFill="1" applyBorder="1" applyAlignment="1">
      <alignment horizontal="center"/>
    </xf>
    <xf numFmtId="0" fontId="9" fillId="0" borderId="10" xfId="61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2" fontId="0" fillId="0" borderId="0" xfId="61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4" fontId="9" fillId="0" borderId="10" xfId="61" applyFont="1" applyBorder="1" applyAlignment="1">
      <alignment horizontal="right"/>
    </xf>
    <xf numFmtId="0" fontId="59" fillId="0" borderId="10" xfId="43" applyFont="1" applyBorder="1" applyAlignment="1" applyProtection="1">
      <alignment horizontal="left"/>
      <protection/>
    </xf>
    <xf numFmtId="0" fontId="59" fillId="0" borderId="10" xfId="43" applyFont="1" applyBorder="1" applyAlignment="1" applyProtection="1">
      <alignment/>
      <protection/>
    </xf>
    <xf numFmtId="0" fontId="59" fillId="0" borderId="10" xfId="43" applyFont="1" applyFill="1" applyBorder="1" applyAlignment="1" applyProtection="1">
      <alignment/>
      <protection/>
    </xf>
    <xf numFmtId="0" fontId="59" fillId="0" borderId="11" xfId="43" applyFont="1" applyFill="1" applyBorder="1" applyAlignment="1" applyProtection="1">
      <alignment/>
      <protection/>
    </xf>
    <xf numFmtId="0" fontId="6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59" fillId="0" borderId="11" xfId="43" applyFont="1" applyFill="1" applyBorder="1" applyAlignment="1" applyProtection="1">
      <alignment vertical="center" shrinkToFit="1"/>
      <protection/>
    </xf>
    <xf numFmtId="0" fontId="60" fillId="0" borderId="10" xfId="0" applyFont="1" applyFill="1" applyBorder="1" applyAlignment="1">
      <alignment vertical="center" shrinkToFit="1"/>
    </xf>
    <xf numFmtId="0" fontId="59" fillId="0" borderId="10" xfId="43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4" fontId="0" fillId="0" borderId="0" xfId="61" applyFont="1" applyFill="1" applyBorder="1" applyAlignment="1">
      <alignment horizontal="center"/>
    </xf>
    <xf numFmtId="174" fontId="0" fillId="0" borderId="0" xfId="6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4" fontId="0" fillId="0" borderId="0" xfId="61" applyFont="1" applyBorder="1" applyAlignment="1">
      <alignment horizontal="center"/>
    </xf>
    <xf numFmtId="174" fontId="0" fillId="0" borderId="0" xfId="61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4" fontId="9" fillId="0" borderId="14" xfId="61" applyFont="1" applyFill="1" applyBorder="1" applyAlignment="1">
      <alignment horizontal="right" vertical="center"/>
    </xf>
    <xf numFmtId="173" fontId="9" fillId="0" borderId="10" xfId="61" applyNumberFormat="1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4" fontId="5" fillId="33" borderId="0" xfId="61" applyFont="1" applyFill="1" applyBorder="1" applyAlignment="1">
      <alignment/>
    </xf>
    <xf numFmtId="174" fontId="5" fillId="33" borderId="0" xfId="61" applyFont="1" applyFill="1" applyAlignment="1">
      <alignment/>
    </xf>
    <xf numFmtId="0" fontId="9" fillId="0" borderId="10" xfId="61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1" fontId="62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81" fontId="62" fillId="0" borderId="17" xfId="0" applyNumberFormat="1" applyFont="1" applyBorder="1" applyAlignment="1">
      <alignment/>
    </xf>
    <xf numFmtId="173" fontId="62" fillId="0" borderId="17" xfId="0" applyNumberFormat="1" applyFont="1" applyBorder="1" applyAlignment="1">
      <alignment/>
    </xf>
    <xf numFmtId="173" fontId="62" fillId="0" borderId="18" xfId="0" applyNumberFormat="1" applyFont="1" applyBorder="1" applyAlignment="1">
      <alignment/>
    </xf>
    <xf numFmtId="183" fontId="62" fillId="0" borderId="17" xfId="0" applyNumberFormat="1" applyFont="1" applyBorder="1" applyAlignment="1">
      <alignment/>
    </xf>
    <xf numFmtId="183" fontId="62" fillId="0" borderId="19" xfId="0" applyNumberFormat="1" applyFont="1" applyBorder="1" applyAlignment="1">
      <alignment/>
    </xf>
    <xf numFmtId="0" fontId="9" fillId="0" borderId="17" xfId="61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61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10" fillId="0" borderId="13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9" fillId="0" borderId="10" xfId="61" applyNumberFormat="1" applyFont="1" applyFill="1" applyBorder="1" applyAlignment="1">
      <alignment horizontal="center" shrinkToFit="1"/>
    </xf>
    <xf numFmtId="174" fontId="9" fillId="0" borderId="10" xfId="61" applyFont="1" applyFill="1" applyBorder="1" applyAlignment="1">
      <alignment horizontal="right"/>
    </xf>
    <xf numFmtId="0" fontId="9" fillId="19" borderId="0" xfId="0" applyFont="1" applyFill="1" applyAlignment="1">
      <alignment/>
    </xf>
    <xf numFmtId="181" fontId="0" fillId="19" borderId="17" xfId="0" applyNumberFormat="1" applyFont="1" applyFill="1" applyBorder="1" applyAlignment="1">
      <alignment/>
    </xf>
    <xf numFmtId="183" fontId="62" fillId="0" borderId="18" xfId="0" applyNumberFormat="1" applyFont="1" applyFill="1" applyBorder="1" applyAlignment="1">
      <alignment wrapText="1"/>
    </xf>
    <xf numFmtId="174" fontId="9" fillId="34" borderId="12" xfId="61" applyFont="1" applyFill="1" applyBorder="1" applyAlignment="1">
      <alignment horizontal="right"/>
    </xf>
    <xf numFmtId="181" fontId="62" fillId="34" borderId="17" xfId="0" applyNumberFormat="1" applyFont="1" applyFill="1" applyBorder="1" applyAlignment="1">
      <alignment/>
    </xf>
    <xf numFmtId="173" fontId="62" fillId="34" borderId="17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6" xfId="61" applyNumberFormat="1" applyFont="1" applyBorder="1" applyAlignment="1">
      <alignment/>
    </xf>
    <xf numFmtId="174" fontId="9" fillId="33" borderId="12" xfId="61" applyFont="1" applyFill="1" applyBorder="1" applyAlignment="1">
      <alignment horizontal="right"/>
    </xf>
    <xf numFmtId="183" fontId="62" fillId="33" borderId="17" xfId="0" applyNumberFormat="1" applyFont="1" applyFill="1" applyBorder="1" applyAlignment="1">
      <alignment wrapText="1"/>
    </xf>
    <xf numFmtId="173" fontId="62" fillId="33" borderId="17" xfId="0" applyNumberFormat="1" applyFont="1" applyFill="1" applyBorder="1" applyAlignment="1">
      <alignment/>
    </xf>
    <xf numFmtId="185" fontId="0" fillId="19" borderId="17" xfId="0" applyNumberFormat="1" applyFont="1" applyFill="1" applyBorder="1" applyAlignment="1">
      <alignment/>
    </xf>
    <xf numFmtId="185" fontId="0" fillId="0" borderId="17" xfId="0" applyNumberFormat="1" applyFont="1" applyBorder="1" applyAlignment="1">
      <alignment/>
    </xf>
    <xf numFmtId="174" fontId="0" fillId="0" borderId="16" xfId="61" applyFont="1" applyFill="1" applyBorder="1" applyAlignment="1">
      <alignment horizontal="center"/>
    </xf>
    <xf numFmtId="181" fontId="5" fillId="0" borderId="17" xfId="61" applyNumberFormat="1" applyFont="1" applyBorder="1" applyAlignment="1">
      <alignment horizontal="right" wrapText="1"/>
    </xf>
    <xf numFmtId="174" fontId="5" fillId="0" borderId="17" xfId="61" applyNumberFormat="1" applyFont="1" applyBorder="1" applyAlignment="1">
      <alignment horizontal="right"/>
    </xf>
    <xf numFmtId="181" fontId="5" fillId="0" borderId="17" xfId="61" applyNumberFormat="1" applyFont="1" applyFill="1" applyBorder="1" applyAlignment="1">
      <alignment horizontal="right" wrapText="1"/>
    </xf>
    <xf numFmtId="181" fontId="5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8" fillId="33" borderId="0" xfId="0" applyFont="1" applyFill="1" applyAlignment="1">
      <alignment/>
    </xf>
    <xf numFmtId="181" fontId="5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 wrapText="1"/>
    </xf>
    <xf numFmtId="181" fontId="5" fillId="33" borderId="17" xfId="0" applyNumberFormat="1" applyFont="1" applyFill="1" applyBorder="1" applyAlignment="1">
      <alignment/>
    </xf>
    <xf numFmtId="185" fontId="5" fillId="33" borderId="17" xfId="0" applyNumberFormat="1" applyFont="1" applyFill="1" applyBorder="1" applyAlignment="1">
      <alignment wrapText="1"/>
    </xf>
    <xf numFmtId="173" fontId="5" fillId="0" borderId="16" xfId="0" applyNumberFormat="1" applyFont="1" applyBorder="1" applyAlignment="1">
      <alignment/>
    </xf>
    <xf numFmtId="174" fontId="9" fillId="33" borderId="20" xfId="61" applyFont="1" applyFill="1" applyBorder="1" applyAlignment="1">
      <alignment horizontal="right" vertical="center"/>
    </xf>
    <xf numFmtId="173" fontId="5" fillId="33" borderId="11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/>
    </xf>
    <xf numFmtId="173" fontId="5" fillId="33" borderId="13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/>
    </xf>
    <xf numFmtId="173" fontId="5" fillId="0" borderId="18" xfId="0" applyNumberFormat="1" applyFont="1" applyBorder="1" applyAlignment="1">
      <alignment/>
    </xf>
    <xf numFmtId="181" fontId="5" fillId="33" borderId="12" xfId="0" applyNumberFormat="1" applyFont="1" applyFill="1" applyBorder="1" applyAlignment="1">
      <alignment/>
    </xf>
    <xf numFmtId="181" fontId="5" fillId="33" borderId="17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/>
    </xf>
    <xf numFmtId="181" fontId="5" fillId="33" borderId="13" xfId="0" applyNumberFormat="1" applyFont="1" applyFill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0" borderId="16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173" fontId="9" fillId="0" borderId="10" xfId="61" applyNumberFormat="1" applyFont="1" applyFill="1" applyBorder="1" applyAlignment="1">
      <alignment horizontal="center" shrinkToFit="1"/>
    </xf>
    <xf numFmtId="173" fontId="9" fillId="33" borderId="16" xfId="61" applyNumberFormat="1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81" fontId="9" fillId="33" borderId="16" xfId="61" applyNumberFormat="1" applyFont="1" applyFill="1" applyBorder="1" applyAlignment="1">
      <alignment horizontal="center" shrinkToFit="1"/>
    </xf>
    <xf numFmtId="173" fontId="9" fillId="34" borderId="16" xfId="61" applyNumberFormat="1" applyFont="1" applyFill="1" applyBorder="1" applyAlignment="1">
      <alignment horizontal="center" shrinkToFit="1"/>
    </xf>
    <xf numFmtId="0" fontId="0" fillId="34" borderId="14" xfId="0" applyFill="1" applyBorder="1" applyAlignment="1">
      <alignment horizontal="center" shrinkToFit="1"/>
    </xf>
    <xf numFmtId="181" fontId="9" fillId="34" borderId="16" xfId="61" applyNumberFormat="1" applyFont="1" applyFill="1" applyBorder="1" applyAlignment="1">
      <alignment horizontal="center" shrinkToFit="1"/>
    </xf>
    <xf numFmtId="173" fontId="9" fillId="19" borderId="16" xfId="61" applyNumberFormat="1" applyFont="1" applyFill="1" applyBorder="1" applyAlignment="1">
      <alignment horizontal="center" shrinkToFit="1"/>
    </xf>
    <xf numFmtId="0" fontId="0" fillId="19" borderId="14" xfId="0" applyFill="1" applyBorder="1" applyAlignment="1">
      <alignment horizontal="center" shrinkToFit="1"/>
    </xf>
    <xf numFmtId="181" fontId="9" fillId="19" borderId="16" xfId="61" applyNumberFormat="1" applyFont="1" applyFill="1" applyBorder="1" applyAlignment="1">
      <alignment horizontal="center" shrinkToFit="1"/>
    </xf>
    <xf numFmtId="0" fontId="9" fillId="0" borderId="21" xfId="61" applyNumberFormat="1" applyFont="1" applyFill="1" applyBorder="1" applyAlignment="1">
      <alignment horizontal="center" wrapText="1"/>
    </xf>
    <xf numFmtId="0" fontId="9" fillId="0" borderId="22" xfId="61" applyNumberFormat="1" applyFont="1" applyFill="1" applyBorder="1" applyAlignment="1">
      <alignment horizontal="center" wrapText="1"/>
    </xf>
    <xf numFmtId="0" fontId="9" fillId="0" borderId="23" xfId="61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6" xfId="61" applyNumberFormat="1" applyFont="1" applyFill="1" applyBorder="1" applyAlignment="1">
      <alignment horizontal="center" wrapText="1"/>
    </xf>
    <xf numFmtId="0" fontId="9" fillId="0" borderId="14" xfId="61" applyNumberFormat="1" applyFont="1" applyFill="1" applyBorder="1" applyAlignment="1">
      <alignment horizontal="center" wrapText="1"/>
    </xf>
    <xf numFmtId="0" fontId="9" fillId="0" borderId="23" xfId="6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24" xfId="61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1971675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1905000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771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1247775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ndewitenzonen.com/nl/assortment/hyacinth/681/Aiolos/" TargetMode="External" /><Relationship Id="rId2" Type="http://schemas.openxmlformats.org/officeDocument/2006/relationships/hyperlink" Target="https://www.jandewitenzonen.com/nl/assortment/hyacinth/683/Anna-Liza/" TargetMode="External" /><Relationship Id="rId3" Type="http://schemas.openxmlformats.org/officeDocument/2006/relationships/hyperlink" Target="https://www.jandewitenzonen.com/nl/assortment/hyacinth/684/Anna-Marie/" TargetMode="External" /><Relationship Id="rId4" Type="http://schemas.openxmlformats.org/officeDocument/2006/relationships/hyperlink" Target="https://www.jandewitenzonen.com/nl/assortment/hyacinth/685/Antarctica/" TargetMode="External" /><Relationship Id="rId5" Type="http://schemas.openxmlformats.org/officeDocument/2006/relationships/hyperlink" Target="https://www.jandewitenzonen.com/nl/assortment/hyacinth/686/Apricot-Passion-R/" TargetMode="External" /><Relationship Id="rId6" Type="http://schemas.openxmlformats.org/officeDocument/2006/relationships/hyperlink" Target="https://www.jandewitenzonen.com/nl/assortment/hyacinth/687/Atlantic/" TargetMode="External" /><Relationship Id="rId7" Type="http://schemas.openxmlformats.org/officeDocument/2006/relationships/hyperlink" Target="https://www.jandewitenzonen.com/nl/assortment/hyacinth/690/Blue-Jacket/" TargetMode="External" /><Relationship Id="rId8" Type="http://schemas.openxmlformats.org/officeDocument/2006/relationships/hyperlink" Target="https://www.jandewitenzonen.com/nl/assortment/hyacinth/692/Blue-Pearl-R/" TargetMode="External" /><Relationship Id="rId9" Type="http://schemas.openxmlformats.org/officeDocument/2006/relationships/hyperlink" Target="https://www.jandewitenzonen.com/nl/assortment/hyacinth/693/Blue-Star/" TargetMode="External" /><Relationship Id="rId10" Type="http://schemas.openxmlformats.org/officeDocument/2006/relationships/hyperlink" Target="https://www.jandewitenzonen.com/nl/assortment/hyacinth/694/Carnegie/" TargetMode="External" /><Relationship Id="rId11" Type="http://schemas.openxmlformats.org/officeDocument/2006/relationships/hyperlink" Target="https://www.jandewitenzonen.com/nl/assortment/hyacinth/695/China-Pink/" TargetMode="External" /><Relationship Id="rId12" Type="http://schemas.openxmlformats.org/officeDocument/2006/relationships/hyperlink" Target="https://www.jandewitenzonen.com/nl/assortment/hyacinth/696/City-of-Haarlem/" TargetMode="External" /><Relationship Id="rId13" Type="http://schemas.openxmlformats.org/officeDocument/2006/relationships/hyperlink" Target="https://www.jandewitenzonen.com/nl/assortment/hyacinth/697/Delft-Blue/" TargetMode="External" /><Relationship Id="rId14" Type="http://schemas.openxmlformats.org/officeDocument/2006/relationships/hyperlink" Target="https://www.jandewitenzonen.com/nl/assortment/hyacinth/699/Fondant/" TargetMode="External" /><Relationship Id="rId15" Type="http://schemas.openxmlformats.org/officeDocument/2006/relationships/hyperlink" Target="https://www.jandewitenzonen.com/nl/assortment/hyacinth/703/Jan-Bos/" TargetMode="External" /><Relationship Id="rId16" Type="http://schemas.openxmlformats.org/officeDocument/2006/relationships/hyperlink" Target="https://www.jandewitenzonen.com/nl/assortment/hyacinth/707/Miss-Saigon-R/" TargetMode="External" /><Relationship Id="rId17" Type="http://schemas.openxmlformats.org/officeDocument/2006/relationships/hyperlink" Target="https://www.jandewitenzonen.com/nl/assortment/hyacinth/713/Pink-Pearl/" TargetMode="External" /><Relationship Id="rId18" Type="http://schemas.openxmlformats.org/officeDocument/2006/relationships/hyperlink" Target="https://www.jandewitenzonen.com/nl/assortment/hyacinth/716/Purple-Sensation-R/" TargetMode="External" /><Relationship Id="rId19" Type="http://schemas.openxmlformats.org/officeDocument/2006/relationships/hyperlink" Target="https://www.jandewitenzonen.com/nl/assortment/hyacinth/723/Splendid-Cornelia/" TargetMode="External" /><Relationship Id="rId20" Type="http://schemas.openxmlformats.org/officeDocument/2006/relationships/hyperlink" Target="https://www.jandewitenzonen.com/nl/assortment/hyacinth/725/White-Pearl/" TargetMode="External" /><Relationship Id="rId21" Type="http://schemas.openxmlformats.org/officeDocument/2006/relationships/hyperlink" Target="https://www.jandewitenzonen.com/nl/assortment/hyacinth/726/Woodstock-R/" TargetMode="External" /><Relationship Id="rId22" Type="http://schemas.openxmlformats.org/officeDocument/2006/relationships/hyperlink" Target="https://www.jandewitenzonen.com/nl/assortment/hyacinth/1305/Yellowstone/" TargetMode="External" /><Relationship Id="rId23" Type="http://schemas.openxmlformats.org/officeDocument/2006/relationships/hyperlink" Target="https://www.jandewitenzonen.com/nl/assortment/hyacinth/1304/Gipsy-Princess/" TargetMode="External" /><Relationship Id="rId24" Type="http://schemas.openxmlformats.org/officeDocument/2006/relationships/hyperlink" Target="https://www.jandewitenzonen.com/nl/assortment/hyacinth/700/Gipsy-Queen/" TargetMode="External" /><Relationship Id="rId25" Type="http://schemas.openxmlformats.org/officeDocument/2006/relationships/hyperlink" Target="https://www.jandewitenzonen.com/nl/assortment/hyacinth/1322/White-Ideal-R/" TargetMode="External" /><Relationship Id="rId26" Type="http://schemas.openxmlformats.org/officeDocument/2006/relationships/drawing" Target="../drawings/drawing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ndewitenzonen.com/nl/assortment/crocus/787/Ard-Schenk/" TargetMode="External" /><Relationship Id="rId2" Type="http://schemas.openxmlformats.org/officeDocument/2006/relationships/hyperlink" Target="https://www.jandewitenzonen.com/nl/assortment/crocus/788/Barr's-Purple/" TargetMode="External" /><Relationship Id="rId3" Type="http://schemas.openxmlformats.org/officeDocument/2006/relationships/hyperlink" Target="https://www.jandewitenzonen.com/nl/assortment/crocus/789/Blue-Pearl/" TargetMode="External" /><Relationship Id="rId4" Type="http://schemas.openxmlformats.org/officeDocument/2006/relationships/hyperlink" Target="https://www.jandewitenzonen.com/nl/assortment/crocus/790/Dorothy/" TargetMode="External" /><Relationship Id="rId5" Type="http://schemas.openxmlformats.org/officeDocument/2006/relationships/hyperlink" Target="https://www.jandewitenzonen.com/nl/assortment/crocus/780/Flower-Record/" TargetMode="External" /><Relationship Id="rId6" Type="http://schemas.openxmlformats.org/officeDocument/2006/relationships/hyperlink" Target="https://www.jandewitenzonen.com/nl/assortment/crocus/791/Fuscotinctus/" TargetMode="External" /><Relationship Id="rId7" Type="http://schemas.openxmlformats.org/officeDocument/2006/relationships/hyperlink" Target="https://www.jandewitenzonen.com/nl/assortment/crocus/781/Golden-Yellow/" TargetMode="External" /><Relationship Id="rId8" Type="http://schemas.openxmlformats.org/officeDocument/2006/relationships/hyperlink" Target="https://www.jandewitenzonen.com/nl/assortment/crocus/793/Goldilocks/" TargetMode="External" /><Relationship Id="rId9" Type="http://schemas.openxmlformats.org/officeDocument/2006/relationships/hyperlink" Target="https://www.jandewitenzonen.com/nl/assortment/crocus/783/Jeanne-d'Arc/" TargetMode="External" /><Relationship Id="rId10" Type="http://schemas.openxmlformats.org/officeDocument/2006/relationships/hyperlink" Target="https://www.jandewitenzonen.com/nl/assortment/crocus/794/Miss-Vain/" TargetMode="External" /><Relationship Id="rId11" Type="http://schemas.openxmlformats.org/officeDocument/2006/relationships/hyperlink" Target="https://www.jandewitenzonen.com/nl/assortment/crocus/784/Pickwick/" TargetMode="External" /><Relationship Id="rId12" Type="http://schemas.openxmlformats.org/officeDocument/2006/relationships/hyperlink" Target="https://www.jandewitenzonen.com/nl/assortment/crocus/795/Romance/" TargetMode="External" /><Relationship Id="rId13" Type="http://schemas.openxmlformats.org/officeDocument/2006/relationships/hyperlink" Target="https://www.jandewitenzonen.com/nl/assortment/crocus/796/Ruby-Giant/" TargetMode="External" /><Relationship Id="rId14" Type="http://schemas.openxmlformats.org/officeDocument/2006/relationships/drawing" Target="../drawings/drawing2.xml" /><Relationship Id="rId15" Type="http://schemas.openxmlformats.org/officeDocument/2006/relationships/vmlDrawing" Target="../drawings/vmlDrawing2.v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ndewitenzonen.com/nl/assortment/narcissus/1450/Accent/" TargetMode="External" /><Relationship Id="rId2" Type="http://schemas.openxmlformats.org/officeDocument/2006/relationships/hyperlink" Target="https://www.jandewitenzonen.com/nl/assortment/narcissus/1286/Arkle/" TargetMode="External" /><Relationship Id="rId3" Type="http://schemas.openxmlformats.org/officeDocument/2006/relationships/hyperlink" Target="https://www.jandewitenzonen.com/nl/assortment/narcissus/829/Art-Design/" TargetMode="External" /><Relationship Id="rId4" Type="http://schemas.openxmlformats.org/officeDocument/2006/relationships/hyperlink" Target="https://www.jandewitenzonen.com/nl/assortment/narcissus/1452/Attraction/" TargetMode="External" /><Relationship Id="rId5" Type="http://schemas.openxmlformats.org/officeDocument/2006/relationships/hyperlink" Target="https://www.jandewitenzonen.com/nl/assortment/narcissus/834/Bridal-Crown/" TargetMode="External" /><Relationship Id="rId6" Type="http://schemas.openxmlformats.org/officeDocument/2006/relationships/hyperlink" Target="https://www.jandewitenzonen.com/nl/assortment/narcissus/844/Dick-Wilden/" TargetMode="External" /><Relationship Id="rId7" Type="http://schemas.openxmlformats.org/officeDocument/2006/relationships/hyperlink" Target="https://www.jandewitenzonen.com/nl/assortment/narcissus/846/Dutch-Master/" TargetMode="External" /><Relationship Id="rId8" Type="http://schemas.openxmlformats.org/officeDocument/2006/relationships/hyperlink" Target="https://www.jandewitenzonen.com/nl/assortment/narcissus/1454/Easter-Born/" TargetMode="External" /><Relationship Id="rId9" Type="http://schemas.openxmlformats.org/officeDocument/2006/relationships/hyperlink" Target="https://www.jandewitenzonen.com/nl/assortment/narcissus/1280/Eline/" TargetMode="External" /><Relationship Id="rId10" Type="http://schemas.openxmlformats.org/officeDocument/2006/relationships/hyperlink" Target="https://www.jandewitenzonen.com/nl/assortment/narcissus/1281/Exception/" TargetMode="External" /><Relationship Id="rId11" Type="http://schemas.openxmlformats.org/officeDocument/2006/relationships/hyperlink" Target="https://www.jandewitenzonen.com/nl/assortment/narcissus/851/Flower-Drift/" TargetMode="External" /><Relationship Id="rId12" Type="http://schemas.openxmlformats.org/officeDocument/2006/relationships/hyperlink" Target="https://www.jandewitenzonen.com/nl/assortment/narcissus/1277/Flower-Parade/" TargetMode="External" /><Relationship Id="rId13" Type="http://schemas.openxmlformats.org/officeDocument/2006/relationships/hyperlink" Target="https://www.jandewitenzonen.com/nl/assortment/narcissus/1279/Flower-Surprice/" TargetMode="External" /><Relationship Id="rId14" Type="http://schemas.openxmlformats.org/officeDocument/2006/relationships/hyperlink" Target="https://www.jandewitenzonen.com/nl/assortment/narcissus/1276/Fortissimo/" TargetMode="External" /><Relationship Id="rId15" Type="http://schemas.openxmlformats.org/officeDocument/2006/relationships/hyperlink" Target="https://www.jandewitenzonen.com/nl/assortment/narcissus/1456/Gay-Tabor/" TargetMode="External" /><Relationship Id="rId16" Type="http://schemas.openxmlformats.org/officeDocument/2006/relationships/hyperlink" Target="https://www.jandewitenzonen.com/nl/assortment/narcissus/1457/Gentle-Giant/" TargetMode="External" /><Relationship Id="rId17" Type="http://schemas.openxmlformats.org/officeDocument/2006/relationships/hyperlink" Target="https://www.jandewitenzonen.com/nl/assortment/narcissus/1519/Goblet/" TargetMode="External" /><Relationship Id="rId18" Type="http://schemas.openxmlformats.org/officeDocument/2006/relationships/hyperlink" Target="https://www.jandewitenzonen.com/nl/assortment/narcissus/1458/Golden-Dawn/" TargetMode="External" /><Relationship Id="rId19" Type="http://schemas.openxmlformats.org/officeDocument/2006/relationships/hyperlink" Target="https://www.jandewitenzonen.com/nl/assortment/narcissus/1459/Hungarian-Rhapsody/" TargetMode="External" /><Relationship Id="rId20" Type="http://schemas.openxmlformats.org/officeDocument/2006/relationships/hyperlink" Target="https://www.jandewitenzonen.com/nl/assortment/narcissus/1460/Innovator/" TargetMode="External" /><Relationship Id="rId21" Type="http://schemas.openxmlformats.org/officeDocument/2006/relationships/hyperlink" Target="https://www.jandewitenzonen.com/nl/assortment/narcissus/1282/Isha/" TargetMode="External" /><Relationship Id="rId22" Type="http://schemas.openxmlformats.org/officeDocument/2006/relationships/hyperlink" Target="https://www.jandewitenzonen.com/nl/assortment/narcissus/1461/Jaffauna/" TargetMode="External" /><Relationship Id="rId23" Type="http://schemas.openxmlformats.org/officeDocument/2006/relationships/hyperlink" Target="https://www.jandewitenzonen.com/nl/assortment/narcissus/857/Jetfire/" TargetMode="External" /><Relationship Id="rId24" Type="http://schemas.openxmlformats.org/officeDocument/2006/relationships/hyperlink" Target="https://www.jandewitenzonen.com/nl/assortment/narcissus/1463/Las-Vegas/" TargetMode="External" /><Relationship Id="rId25" Type="http://schemas.openxmlformats.org/officeDocument/2006/relationships/hyperlink" Target="https://www.jandewitenzonen.com/nl/assortment/narcissus/859/Marieke/" TargetMode="External" /><Relationship Id="rId26" Type="http://schemas.openxmlformats.org/officeDocument/2006/relationships/hyperlink" Target="https://www.jandewitenzonen.com/nl/assortment/narcissus/862/Mount-Hood/" TargetMode="External" /><Relationship Id="rId27" Type="http://schemas.openxmlformats.org/officeDocument/2006/relationships/hyperlink" Target="https://www.jandewitenzonen.com/nl/assortment/narcissus/865/Palmares/" TargetMode="External" /><Relationship Id="rId28" Type="http://schemas.openxmlformats.org/officeDocument/2006/relationships/hyperlink" Target="https://www.jandewitenzonen.com/nl/assortment/narcissus/1464/Pimpernel/" TargetMode="External" /><Relationship Id="rId29" Type="http://schemas.openxmlformats.org/officeDocument/2006/relationships/hyperlink" Target="https://www.jandewitenzonen.com/nl/assortment/narcissus/1275/Pink-Charm/" TargetMode="External" /><Relationship Id="rId30" Type="http://schemas.openxmlformats.org/officeDocument/2006/relationships/hyperlink" Target="https://www.jandewitenzonen.com/nl/assortment/narcissus/867/Precocious/" TargetMode="External" /><Relationship Id="rId31" Type="http://schemas.openxmlformats.org/officeDocument/2006/relationships/hyperlink" Target="https://www.jandewitenzonen.com/nl/assortment/narcissus/1484/Primeur/" TargetMode="External" /><Relationship Id="rId32" Type="http://schemas.openxmlformats.org/officeDocument/2006/relationships/hyperlink" Target="https://www.jandewitenzonen.com/nl/assortment/narcissus/1467/Pueblo/" TargetMode="External" /><Relationship Id="rId33" Type="http://schemas.openxmlformats.org/officeDocument/2006/relationships/hyperlink" Target="https://www.jandewitenzonen.com/nl/assortment/narcissus/1294/Queen's-Day/" TargetMode="External" /><Relationship Id="rId34" Type="http://schemas.openxmlformats.org/officeDocument/2006/relationships/hyperlink" Target="https://www.jandewitenzonen.com/nl/assortment/narcissus/1469/Rapture/" TargetMode="External" /><Relationship Id="rId35" Type="http://schemas.openxmlformats.org/officeDocument/2006/relationships/hyperlink" Target="https://www.jandewitenzonen.com/nl/assortment/narcissus/869/Replete/" TargetMode="External" /><Relationship Id="rId36" Type="http://schemas.openxmlformats.org/officeDocument/2006/relationships/hyperlink" Target="https://www.jandewitenzonen.com/nl/assortment/narcissus/871/Sir-Winston-Churchill/" TargetMode="External" /><Relationship Id="rId37" Type="http://schemas.openxmlformats.org/officeDocument/2006/relationships/hyperlink" Target="https://www.jandewitenzonen.com/nl/assortment/narcissus/1470/Sorbet/" TargetMode="External" /><Relationship Id="rId38" Type="http://schemas.openxmlformats.org/officeDocument/2006/relationships/hyperlink" Target="https://www.jandewitenzonen.com/nl/assortment/narcissus/1278/Spring-Paradijs/" TargetMode="External" /><Relationship Id="rId39" Type="http://schemas.openxmlformats.org/officeDocument/2006/relationships/hyperlink" Target="https://www.jandewitenzonen.com/nl/assortment/narcissus/872/Tahiti/" TargetMode="External" /><Relationship Id="rId40" Type="http://schemas.openxmlformats.org/officeDocument/2006/relationships/hyperlink" Target="https://www.jandewitenzonen.com/nl/assortment/narcissus/873/Tete-a-Tete/" TargetMode="External" /><Relationship Id="rId41" Type="http://schemas.openxmlformats.org/officeDocument/2006/relationships/hyperlink" Target="https://www.jandewitenzonen.com/nl/assortment/narcissus/1472/Vulcanello/" TargetMode="External" /><Relationship Id="rId42" Type="http://schemas.openxmlformats.org/officeDocument/2006/relationships/hyperlink" Target="https://www.jandewitenzonen.com/nl/assortment/narcissus/1486/Waltz/" TargetMode="External" /><Relationship Id="rId43" Type="http://schemas.openxmlformats.org/officeDocument/2006/relationships/hyperlink" Target="https://www.jandewitenzonen.com/nl/assortment/narcissus/1485/Wave/" TargetMode="External" /><Relationship Id="rId44" Type="http://schemas.openxmlformats.org/officeDocument/2006/relationships/hyperlink" Target="https://www.jandewitenzonen.com/nl/assortment/narcissus/1473/Young-Devotion/" TargetMode="External" /><Relationship Id="rId45" Type="http://schemas.openxmlformats.org/officeDocument/2006/relationships/hyperlink" Target="https://www.jandewitenzonen.com/nl/assortment/narcissus/1474/Zaragoza/" TargetMode="External" /><Relationship Id="rId46" Type="http://schemas.openxmlformats.org/officeDocument/2006/relationships/drawing" Target="../drawings/drawing3.xml" /><Relationship Id="rId47" Type="http://schemas.openxmlformats.org/officeDocument/2006/relationships/vmlDrawing" Target="../drawings/vmlDrawing3.vml" /><Relationship Id="rId4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J91"/>
  <sheetViews>
    <sheetView tabSelected="1" zoomScalePageLayoutView="0" workbookViewId="0" topLeftCell="A1">
      <selection activeCell="F6" sqref="F6"/>
    </sheetView>
  </sheetViews>
  <sheetFormatPr defaultColWidth="10.7109375" defaultRowHeight="18" customHeight="1"/>
  <cols>
    <col min="1" max="1" width="33.00390625" style="12" customWidth="1"/>
    <col min="2" max="2" width="10.28125" style="12" customWidth="1"/>
    <col min="3" max="8" width="10.7109375" style="10" customWidth="1"/>
    <col min="9" max="9" width="10.7109375" style="66" customWidth="1"/>
    <col min="10" max="10" width="10.7109375" style="10" customWidth="1"/>
    <col min="11" max="16384" width="10.7109375" style="12" customWidth="1"/>
  </cols>
  <sheetData>
    <row r="1" ht="47.25" customHeight="1"/>
    <row r="3" spans="1:9" s="88" customFormat="1" ht="18" customHeight="1">
      <c r="A3" s="85" t="s">
        <v>149</v>
      </c>
      <c r="B3" s="85"/>
      <c r="C3" s="86"/>
      <c r="D3" s="87"/>
      <c r="H3" s="97"/>
      <c r="I3" s="89"/>
    </row>
    <row r="4" spans="1:9" s="88" customFormat="1" ht="18" customHeight="1">
      <c r="A4" s="96" t="s">
        <v>157</v>
      </c>
      <c r="B4" s="96"/>
      <c r="C4" s="86"/>
      <c r="D4" s="87"/>
      <c r="H4" s="97"/>
      <c r="I4" s="89"/>
    </row>
    <row r="5" spans="1:10" s="88" customFormat="1" ht="18" customHeight="1">
      <c r="A5" s="92" t="s">
        <v>150</v>
      </c>
      <c r="B5" s="92"/>
      <c r="C5" s="93"/>
      <c r="D5" s="94"/>
      <c r="E5" s="94"/>
      <c r="F5" s="94"/>
      <c r="G5" s="94"/>
      <c r="H5" s="97"/>
      <c r="I5" s="95"/>
      <c r="J5" s="94"/>
    </row>
    <row r="6" spans="1:9" s="88" customFormat="1" ht="18" customHeight="1">
      <c r="A6" s="85" t="s">
        <v>151</v>
      </c>
      <c r="B6" s="85"/>
      <c r="C6" s="86">
        <v>80</v>
      </c>
      <c r="D6" s="87" t="s">
        <v>156</v>
      </c>
      <c r="F6" s="139" t="s">
        <v>168</v>
      </c>
      <c r="H6" s="97"/>
      <c r="I6" s="89"/>
    </row>
    <row r="7" spans="1:9" s="88" customFormat="1" ht="18" customHeight="1">
      <c r="A7" s="85" t="s">
        <v>169</v>
      </c>
      <c r="B7" s="85"/>
      <c r="C7" s="86"/>
      <c r="D7" s="87"/>
      <c r="H7" s="97"/>
      <c r="I7" s="89"/>
    </row>
    <row r="8" spans="1:9" s="88" customFormat="1" ht="18" customHeight="1">
      <c r="A8" s="85" t="s">
        <v>152</v>
      </c>
      <c r="B8" s="85"/>
      <c r="C8" s="86"/>
      <c r="D8" s="87"/>
      <c r="H8" s="97"/>
      <c r="I8" s="89"/>
    </row>
    <row r="9" spans="1:9" s="88" customFormat="1" ht="18" customHeight="1">
      <c r="A9" s="85" t="s">
        <v>153</v>
      </c>
      <c r="B9" s="90"/>
      <c r="C9" s="90"/>
      <c r="D9" s="91"/>
      <c r="H9" s="97"/>
      <c r="I9" s="89"/>
    </row>
    <row r="10" ht="18" customHeight="1">
      <c r="I10" s="10"/>
    </row>
    <row r="11" spans="1:9" ht="18" customHeight="1">
      <c r="A11" s="92" t="s">
        <v>155</v>
      </c>
      <c r="B11" s="64"/>
      <c r="C11" s="66"/>
      <c r="D11" s="66"/>
      <c r="E11" s="66"/>
      <c r="F11" s="66"/>
      <c r="G11" s="66"/>
      <c r="I11" s="10"/>
    </row>
    <row r="12" ht="18" customHeight="1">
      <c r="I12" s="10"/>
    </row>
    <row r="13" spans="1:10" s="11" customFormat="1" ht="18" customHeight="1">
      <c r="A13" s="34" t="s">
        <v>64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1:10" ht="18" customHeight="1">
      <c r="A14" s="6"/>
      <c r="B14" s="6"/>
      <c r="C14" s="6"/>
      <c r="D14" s="6"/>
      <c r="E14" s="6"/>
      <c r="F14" s="6"/>
      <c r="G14" s="6"/>
      <c r="H14" s="12"/>
      <c r="I14" s="12"/>
      <c r="J14" s="6"/>
    </row>
    <row r="15" spans="1:10" s="13" customFormat="1" ht="18" customHeight="1">
      <c r="A15" s="16" t="s">
        <v>23</v>
      </c>
      <c r="B15" s="16" t="s">
        <v>34</v>
      </c>
      <c r="C15" s="142"/>
      <c r="D15" s="142"/>
      <c r="E15" s="142"/>
      <c r="F15" s="142"/>
      <c r="G15" s="142"/>
      <c r="H15" s="142"/>
      <c r="I15" s="142"/>
      <c r="J15" s="142"/>
    </row>
    <row r="16" spans="1:10" s="13" customFormat="1" ht="18" customHeight="1">
      <c r="A16" s="17"/>
      <c r="B16" s="17"/>
      <c r="C16" s="143" t="s">
        <v>158</v>
      </c>
      <c r="D16" s="144"/>
      <c r="E16" s="62"/>
      <c r="F16" s="146" t="s">
        <v>162</v>
      </c>
      <c r="G16" s="147"/>
      <c r="H16" s="62"/>
      <c r="I16" s="149" t="s">
        <v>161</v>
      </c>
      <c r="J16" s="150"/>
    </row>
    <row r="17" spans="1:10" s="13" customFormat="1" ht="18" customHeight="1">
      <c r="A17" s="17"/>
      <c r="B17" s="17"/>
      <c r="C17" s="145" t="s">
        <v>159</v>
      </c>
      <c r="D17" s="144"/>
      <c r="E17" s="62"/>
      <c r="F17" s="148" t="s">
        <v>160</v>
      </c>
      <c r="G17" s="147"/>
      <c r="H17" s="98"/>
      <c r="I17" s="151" t="s">
        <v>163</v>
      </c>
      <c r="J17" s="150"/>
    </row>
    <row r="18" spans="1:10" s="13" customFormat="1" ht="18" customHeight="1">
      <c r="A18" s="17"/>
      <c r="B18" s="17"/>
      <c r="C18" s="109"/>
      <c r="D18" s="109"/>
      <c r="E18" s="28"/>
      <c r="F18" s="103"/>
      <c r="G18" s="103"/>
      <c r="H18" s="99"/>
      <c r="I18" s="100"/>
      <c r="J18" s="100"/>
    </row>
    <row r="19" spans="1:10" ht="18" customHeight="1">
      <c r="A19" s="29" t="s">
        <v>35</v>
      </c>
      <c r="B19" s="106" t="s">
        <v>11</v>
      </c>
      <c r="C19" s="110">
        <v>0.39350000000000007</v>
      </c>
      <c r="D19" s="111">
        <f>C19*$C$6</f>
        <v>31.480000000000004</v>
      </c>
      <c r="E19" s="75"/>
      <c r="F19" s="104">
        <v>0.33780000000000004</v>
      </c>
      <c r="G19" s="105">
        <f>F19*$C$6</f>
        <v>27.024000000000004</v>
      </c>
      <c r="H19" s="102"/>
      <c r="I19" s="101">
        <v>0.29590666666666665</v>
      </c>
      <c r="J19" s="112">
        <f>I19*$C$6</f>
        <v>23.672533333333334</v>
      </c>
    </row>
    <row r="20" spans="1:10" ht="18" customHeight="1">
      <c r="A20" s="29" t="s">
        <v>36</v>
      </c>
      <c r="B20" s="106" t="s">
        <v>14</v>
      </c>
      <c r="C20" s="110">
        <v>0.3884</v>
      </c>
      <c r="D20" s="111">
        <f aca="true" t="shared" si="0" ref="D20:D43">C20*$C$6</f>
        <v>31.072000000000003</v>
      </c>
      <c r="E20" s="75"/>
      <c r="F20" s="104">
        <v>0.33780000000000004</v>
      </c>
      <c r="G20" s="105">
        <f aca="true" t="shared" si="1" ref="G20:G43">F20*$C$6</f>
        <v>27.024000000000004</v>
      </c>
      <c r="H20" s="102"/>
      <c r="I20" s="101">
        <v>0.29590666666666665</v>
      </c>
      <c r="J20" s="112">
        <f aca="true" t="shared" si="2" ref="J20:J43">I20*$C$6</f>
        <v>23.672533333333334</v>
      </c>
    </row>
    <row r="21" spans="1:10" ht="18" customHeight="1">
      <c r="A21" s="29" t="s">
        <v>37</v>
      </c>
      <c r="B21" s="106" t="s">
        <v>14</v>
      </c>
      <c r="C21" s="110">
        <v>0.3884</v>
      </c>
      <c r="D21" s="111">
        <f t="shared" si="0"/>
        <v>31.072000000000003</v>
      </c>
      <c r="E21" s="75"/>
      <c r="F21" s="104">
        <v>0.33780000000000004</v>
      </c>
      <c r="G21" s="105">
        <f t="shared" si="1"/>
        <v>27.024000000000004</v>
      </c>
      <c r="H21" s="102"/>
      <c r="I21" s="101">
        <v>0.29590666666666665</v>
      </c>
      <c r="J21" s="112">
        <f t="shared" si="2"/>
        <v>23.672533333333334</v>
      </c>
    </row>
    <row r="22" spans="1:10" ht="18" customHeight="1">
      <c r="A22" s="29" t="s">
        <v>27</v>
      </c>
      <c r="B22" s="106" t="s">
        <v>11</v>
      </c>
      <c r="C22" s="110">
        <v>0.40369999999999995</v>
      </c>
      <c r="D22" s="111">
        <f t="shared" si="0"/>
        <v>32.29599999999999</v>
      </c>
      <c r="E22" s="75"/>
      <c r="F22" s="104">
        <v>0.34800000000000003</v>
      </c>
      <c r="G22" s="105">
        <f t="shared" si="1"/>
        <v>27.840000000000003</v>
      </c>
      <c r="H22" s="102"/>
      <c r="I22" s="101">
        <v>0.3010066666666667</v>
      </c>
      <c r="J22" s="112">
        <f t="shared" si="2"/>
        <v>24.080533333333335</v>
      </c>
    </row>
    <row r="23" spans="1:10" ht="18" customHeight="1">
      <c r="A23" s="30" t="s">
        <v>38</v>
      </c>
      <c r="B23" s="106" t="s">
        <v>14</v>
      </c>
      <c r="C23" s="110">
        <v>0.3884</v>
      </c>
      <c r="D23" s="111">
        <f t="shared" si="0"/>
        <v>31.072000000000003</v>
      </c>
      <c r="E23" s="75"/>
      <c r="F23" s="104">
        <v>0.33780000000000004</v>
      </c>
      <c r="G23" s="105">
        <f t="shared" si="1"/>
        <v>27.024000000000004</v>
      </c>
      <c r="H23" s="102"/>
      <c r="I23" s="101">
        <v>0.29590666666666665</v>
      </c>
      <c r="J23" s="112">
        <f t="shared" si="2"/>
        <v>23.672533333333334</v>
      </c>
    </row>
    <row r="24" spans="1:10" ht="18" customHeight="1">
      <c r="A24" s="31" t="s">
        <v>9</v>
      </c>
      <c r="B24" s="107" t="s">
        <v>26</v>
      </c>
      <c r="C24" s="110">
        <v>0.3884</v>
      </c>
      <c r="D24" s="111">
        <f t="shared" si="0"/>
        <v>31.072000000000003</v>
      </c>
      <c r="E24" s="75"/>
      <c r="F24" s="104">
        <v>0.33780000000000004</v>
      </c>
      <c r="G24" s="105">
        <f t="shared" si="1"/>
        <v>27.024000000000004</v>
      </c>
      <c r="H24" s="102"/>
      <c r="I24" s="101">
        <v>0.29590666666666665</v>
      </c>
      <c r="J24" s="112">
        <f t="shared" si="2"/>
        <v>23.672533333333334</v>
      </c>
    </row>
    <row r="25" spans="1:10" ht="18" customHeight="1">
      <c r="A25" s="30" t="s">
        <v>39</v>
      </c>
      <c r="B25" s="106" t="s">
        <v>26</v>
      </c>
      <c r="C25" s="110">
        <v>0.4445</v>
      </c>
      <c r="D25" s="111">
        <f t="shared" si="0"/>
        <v>35.56</v>
      </c>
      <c r="E25" s="75"/>
      <c r="F25" s="104">
        <v>0.3582</v>
      </c>
      <c r="G25" s="105">
        <f t="shared" si="1"/>
        <v>28.656000000000002</v>
      </c>
      <c r="H25" s="102"/>
      <c r="I25" s="101">
        <v>0.29590666666666665</v>
      </c>
      <c r="J25" s="112">
        <f t="shared" si="2"/>
        <v>23.672533333333334</v>
      </c>
    </row>
    <row r="26" spans="1:10" ht="18" customHeight="1">
      <c r="A26" s="30" t="s">
        <v>40</v>
      </c>
      <c r="B26" s="106" t="s">
        <v>26</v>
      </c>
      <c r="C26" s="110">
        <v>0.4088</v>
      </c>
      <c r="D26" s="111">
        <f t="shared" si="0"/>
        <v>32.704</v>
      </c>
      <c r="E26" s="75"/>
      <c r="F26" s="104">
        <v>0.3582</v>
      </c>
      <c r="G26" s="105">
        <f t="shared" si="1"/>
        <v>28.656000000000002</v>
      </c>
      <c r="H26" s="102"/>
      <c r="I26" s="101">
        <v>0.30610666666666664</v>
      </c>
      <c r="J26" s="112">
        <f t="shared" si="2"/>
        <v>24.48853333333333</v>
      </c>
    </row>
    <row r="27" spans="1:10" ht="18" customHeight="1">
      <c r="A27" s="30" t="s">
        <v>41</v>
      </c>
      <c r="B27" s="106" t="s">
        <v>26</v>
      </c>
      <c r="C27" s="110">
        <v>0.4088</v>
      </c>
      <c r="D27" s="111">
        <f t="shared" si="0"/>
        <v>32.704</v>
      </c>
      <c r="E27" s="75"/>
      <c r="F27" s="104">
        <v>0.3582</v>
      </c>
      <c r="G27" s="105">
        <f t="shared" si="1"/>
        <v>28.656000000000002</v>
      </c>
      <c r="H27" s="102"/>
      <c r="I27" s="101">
        <v>0.30610666666666664</v>
      </c>
      <c r="J27" s="112">
        <f t="shared" si="2"/>
        <v>24.48853333333333</v>
      </c>
    </row>
    <row r="28" spans="1:10" ht="18" customHeight="1">
      <c r="A28" s="30" t="s">
        <v>42</v>
      </c>
      <c r="B28" s="106" t="s">
        <v>11</v>
      </c>
      <c r="C28" s="110">
        <v>0.39350000000000007</v>
      </c>
      <c r="D28" s="111">
        <f t="shared" si="0"/>
        <v>31.480000000000004</v>
      </c>
      <c r="E28" s="75"/>
      <c r="F28" s="104">
        <v>0.33780000000000004</v>
      </c>
      <c r="G28" s="105">
        <f t="shared" si="1"/>
        <v>27.024000000000004</v>
      </c>
      <c r="H28" s="102"/>
      <c r="I28" s="101">
        <v>0.29590666666666665</v>
      </c>
      <c r="J28" s="112">
        <f t="shared" si="2"/>
        <v>23.672533333333334</v>
      </c>
    </row>
    <row r="29" spans="1:10" ht="18" customHeight="1">
      <c r="A29" s="30" t="s">
        <v>10</v>
      </c>
      <c r="B29" s="108" t="s">
        <v>14</v>
      </c>
      <c r="C29" s="110">
        <v>0.37310000000000004</v>
      </c>
      <c r="D29" s="111">
        <f t="shared" si="0"/>
        <v>29.848000000000003</v>
      </c>
      <c r="E29" s="75"/>
      <c r="F29" s="104">
        <v>0.32760000000000006</v>
      </c>
      <c r="G29" s="105">
        <f t="shared" si="1"/>
        <v>26.208000000000006</v>
      </c>
      <c r="H29" s="102"/>
      <c r="I29" s="101">
        <v>0.29590666666666665</v>
      </c>
      <c r="J29" s="112">
        <f t="shared" si="2"/>
        <v>23.672533333333334</v>
      </c>
    </row>
    <row r="30" spans="1:10" ht="18" customHeight="1">
      <c r="A30" s="30" t="s">
        <v>43</v>
      </c>
      <c r="B30" s="108" t="s">
        <v>24</v>
      </c>
      <c r="C30" s="110">
        <v>0.40369999999999995</v>
      </c>
      <c r="D30" s="111">
        <f t="shared" si="0"/>
        <v>32.29599999999999</v>
      </c>
      <c r="E30" s="75"/>
      <c r="F30" s="104">
        <v>0.34800000000000003</v>
      </c>
      <c r="G30" s="105">
        <f t="shared" si="1"/>
        <v>27.840000000000003</v>
      </c>
      <c r="H30" s="102"/>
      <c r="I30" s="101">
        <v>0.3010066666666667</v>
      </c>
      <c r="J30" s="112">
        <f t="shared" si="2"/>
        <v>24.080533333333335</v>
      </c>
    </row>
    <row r="31" spans="1:10" ht="18" customHeight="1">
      <c r="A31" s="30" t="s">
        <v>44</v>
      </c>
      <c r="B31" s="108" t="s">
        <v>26</v>
      </c>
      <c r="C31" s="110">
        <v>0.37310000000000004</v>
      </c>
      <c r="D31" s="111">
        <f t="shared" si="0"/>
        <v>29.848000000000003</v>
      </c>
      <c r="E31" s="75"/>
      <c r="F31" s="104">
        <v>0.32760000000000006</v>
      </c>
      <c r="G31" s="105">
        <f t="shared" si="1"/>
        <v>26.208000000000006</v>
      </c>
      <c r="H31" s="102"/>
      <c r="I31" s="101">
        <v>0.29590666666666665</v>
      </c>
      <c r="J31" s="112">
        <f t="shared" si="2"/>
        <v>23.672533333333334</v>
      </c>
    </row>
    <row r="32" spans="1:10" ht="18" customHeight="1">
      <c r="A32" s="30" t="s">
        <v>45</v>
      </c>
      <c r="B32" s="108" t="s">
        <v>14</v>
      </c>
      <c r="C32" s="110">
        <v>0.3782</v>
      </c>
      <c r="D32" s="111">
        <f t="shared" si="0"/>
        <v>30.256</v>
      </c>
      <c r="E32" s="75"/>
      <c r="F32" s="104">
        <v>0.32760000000000006</v>
      </c>
      <c r="G32" s="105">
        <f t="shared" si="1"/>
        <v>26.208000000000006</v>
      </c>
      <c r="H32" s="102"/>
      <c r="I32" s="101">
        <v>0.29590666666666665</v>
      </c>
      <c r="J32" s="112">
        <f t="shared" si="2"/>
        <v>23.672533333333334</v>
      </c>
    </row>
    <row r="33" spans="1:10" ht="18" customHeight="1">
      <c r="A33" s="30" t="s">
        <v>113</v>
      </c>
      <c r="B33" s="108" t="s">
        <v>24</v>
      </c>
      <c r="C33" s="110">
        <v>0.4088</v>
      </c>
      <c r="D33" s="111">
        <f t="shared" si="0"/>
        <v>32.704</v>
      </c>
      <c r="E33" s="75"/>
      <c r="F33" s="104">
        <v>0.34800000000000003</v>
      </c>
      <c r="G33" s="105">
        <f t="shared" si="1"/>
        <v>27.840000000000003</v>
      </c>
      <c r="H33" s="102"/>
      <c r="I33" s="101">
        <v>0.3010066666666667</v>
      </c>
      <c r="J33" s="112">
        <f t="shared" si="2"/>
        <v>24.080533333333335</v>
      </c>
    </row>
    <row r="34" spans="1:10" ht="18" customHeight="1">
      <c r="A34" s="30" t="s">
        <v>114</v>
      </c>
      <c r="B34" s="108" t="s">
        <v>14</v>
      </c>
      <c r="C34" s="110">
        <v>0.41390000000000005</v>
      </c>
      <c r="D34" s="111">
        <f t="shared" si="0"/>
        <v>33.112</v>
      </c>
      <c r="E34" s="75"/>
      <c r="F34" s="104">
        <v>0.3531</v>
      </c>
      <c r="G34" s="105">
        <f t="shared" si="1"/>
        <v>28.248</v>
      </c>
      <c r="H34" s="102"/>
      <c r="I34" s="101">
        <v>0.3112066666666667</v>
      </c>
      <c r="J34" s="112">
        <f t="shared" si="2"/>
        <v>24.896533333333334</v>
      </c>
    </row>
    <row r="35" spans="1:10" ht="18" customHeight="1">
      <c r="A35" s="30" t="s">
        <v>46</v>
      </c>
      <c r="B35" s="108" t="s">
        <v>12</v>
      </c>
      <c r="C35" s="110">
        <v>0.3986</v>
      </c>
      <c r="D35" s="111">
        <f t="shared" si="0"/>
        <v>31.888</v>
      </c>
      <c r="E35" s="75"/>
      <c r="F35" s="104">
        <v>0.34800000000000003</v>
      </c>
      <c r="G35" s="105">
        <f t="shared" si="1"/>
        <v>27.840000000000003</v>
      </c>
      <c r="H35" s="102"/>
      <c r="I35" s="101">
        <v>0.29590666666666665</v>
      </c>
      <c r="J35" s="112">
        <f t="shared" si="2"/>
        <v>23.672533333333334</v>
      </c>
    </row>
    <row r="36" spans="1:10" ht="18" customHeight="1">
      <c r="A36" s="31" t="s">
        <v>0</v>
      </c>
      <c r="B36" s="108" t="s">
        <v>1</v>
      </c>
      <c r="C36" s="110">
        <v>0.4088</v>
      </c>
      <c r="D36" s="111">
        <f t="shared" si="0"/>
        <v>32.704</v>
      </c>
      <c r="E36" s="75"/>
      <c r="F36" s="104">
        <v>0.3531</v>
      </c>
      <c r="G36" s="105">
        <f t="shared" si="1"/>
        <v>28.248</v>
      </c>
      <c r="H36" s="102"/>
      <c r="I36" s="101">
        <v>0.3112066666666667</v>
      </c>
      <c r="J36" s="112">
        <f t="shared" si="2"/>
        <v>24.896533333333334</v>
      </c>
    </row>
    <row r="37" spans="1:10" ht="18" customHeight="1">
      <c r="A37" s="31" t="s">
        <v>3</v>
      </c>
      <c r="B37" s="108" t="s">
        <v>14</v>
      </c>
      <c r="C37" s="110">
        <v>0.3884</v>
      </c>
      <c r="D37" s="111">
        <f t="shared" si="0"/>
        <v>31.072000000000003</v>
      </c>
      <c r="E37" s="75"/>
      <c r="F37" s="104">
        <v>0.3327</v>
      </c>
      <c r="G37" s="105">
        <f t="shared" si="1"/>
        <v>26.616</v>
      </c>
      <c r="H37" s="102"/>
      <c r="I37" s="101">
        <v>0.29590666666666665</v>
      </c>
      <c r="J37" s="112">
        <f t="shared" si="2"/>
        <v>23.672533333333334</v>
      </c>
    </row>
    <row r="38" spans="1:10" ht="18" customHeight="1">
      <c r="A38" s="31" t="s">
        <v>4</v>
      </c>
      <c r="B38" s="108" t="s">
        <v>1</v>
      </c>
      <c r="C38" s="110">
        <v>0.40369999999999995</v>
      </c>
      <c r="D38" s="111">
        <f t="shared" si="0"/>
        <v>32.29599999999999</v>
      </c>
      <c r="E38" s="75"/>
      <c r="F38" s="104">
        <v>0.3531</v>
      </c>
      <c r="G38" s="105">
        <f t="shared" si="1"/>
        <v>28.248</v>
      </c>
      <c r="H38" s="102"/>
      <c r="I38" s="101">
        <v>0.30610666666666664</v>
      </c>
      <c r="J38" s="112">
        <f t="shared" si="2"/>
        <v>24.48853333333333</v>
      </c>
    </row>
    <row r="39" spans="1:10" ht="18" customHeight="1">
      <c r="A39" s="30" t="s">
        <v>5</v>
      </c>
      <c r="B39" s="108" t="s">
        <v>2</v>
      </c>
      <c r="C39" s="110">
        <v>0.39350000000000007</v>
      </c>
      <c r="D39" s="111">
        <f t="shared" si="0"/>
        <v>31.480000000000004</v>
      </c>
      <c r="E39" s="75"/>
      <c r="F39" s="104">
        <v>0.3429</v>
      </c>
      <c r="G39" s="105">
        <f t="shared" si="1"/>
        <v>27.432</v>
      </c>
      <c r="H39" s="102"/>
      <c r="I39" s="101">
        <v>0.30610666666666664</v>
      </c>
      <c r="J39" s="112">
        <f t="shared" si="2"/>
        <v>24.48853333333333</v>
      </c>
    </row>
    <row r="40" spans="1:10" ht="18" customHeight="1">
      <c r="A40" s="30" t="s">
        <v>115</v>
      </c>
      <c r="B40" s="108" t="s">
        <v>11</v>
      </c>
      <c r="C40" s="110">
        <v>0.4088</v>
      </c>
      <c r="D40" s="111">
        <f t="shared" si="0"/>
        <v>32.704</v>
      </c>
      <c r="E40" s="75"/>
      <c r="F40" s="104">
        <v>0.34800000000000003</v>
      </c>
      <c r="G40" s="105">
        <f t="shared" si="1"/>
        <v>27.840000000000003</v>
      </c>
      <c r="H40" s="102"/>
      <c r="I40" s="101">
        <v>0.30610666666666664</v>
      </c>
      <c r="J40" s="112">
        <f t="shared" si="2"/>
        <v>24.48853333333333</v>
      </c>
    </row>
    <row r="41" spans="1:10" ht="18" customHeight="1">
      <c r="A41" s="30" t="s">
        <v>6</v>
      </c>
      <c r="B41" s="108" t="s">
        <v>11</v>
      </c>
      <c r="C41" s="110">
        <v>0.4088</v>
      </c>
      <c r="D41" s="111">
        <f t="shared" si="0"/>
        <v>32.704</v>
      </c>
      <c r="E41" s="75"/>
      <c r="F41" s="104">
        <v>0.34800000000000003</v>
      </c>
      <c r="G41" s="105">
        <f t="shared" si="1"/>
        <v>27.840000000000003</v>
      </c>
      <c r="H41" s="102"/>
      <c r="I41" s="101">
        <v>0.30610666666666664</v>
      </c>
      <c r="J41" s="112">
        <f t="shared" si="2"/>
        <v>24.48853333333333</v>
      </c>
    </row>
    <row r="42" spans="1:10" ht="18" customHeight="1">
      <c r="A42" s="30" t="s">
        <v>7</v>
      </c>
      <c r="B42" s="108" t="s">
        <v>25</v>
      </c>
      <c r="C42" s="110">
        <v>0.40369999999999995</v>
      </c>
      <c r="D42" s="111">
        <f t="shared" si="0"/>
        <v>32.29599999999999</v>
      </c>
      <c r="E42" s="75"/>
      <c r="F42" s="104">
        <v>0.3582</v>
      </c>
      <c r="G42" s="105">
        <f t="shared" si="1"/>
        <v>28.656000000000002</v>
      </c>
      <c r="H42" s="102"/>
      <c r="I42" s="101">
        <v>0.30610666666666664</v>
      </c>
      <c r="J42" s="112">
        <f t="shared" si="2"/>
        <v>24.48853333333333</v>
      </c>
    </row>
    <row r="43" spans="1:10" ht="18" customHeight="1">
      <c r="A43" s="30" t="s">
        <v>63</v>
      </c>
      <c r="B43" s="108" t="s">
        <v>24</v>
      </c>
      <c r="C43" s="110">
        <v>0.41900000000000004</v>
      </c>
      <c r="D43" s="111">
        <f t="shared" si="0"/>
        <v>33.52</v>
      </c>
      <c r="E43" s="75"/>
      <c r="F43" s="104">
        <v>0.3531</v>
      </c>
      <c r="G43" s="105">
        <f t="shared" si="1"/>
        <v>28.248</v>
      </c>
      <c r="H43" s="102"/>
      <c r="I43" s="101">
        <v>0.30610666666666664</v>
      </c>
      <c r="J43" s="112">
        <f t="shared" si="2"/>
        <v>24.48853333333333</v>
      </c>
    </row>
    <row r="44" spans="1:10" ht="18" customHeight="1">
      <c r="A44" s="8"/>
      <c r="B44" s="8"/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8"/>
      <c r="B45" s="8"/>
      <c r="C45" s="1"/>
      <c r="D45" s="1"/>
      <c r="E45" s="1"/>
      <c r="F45" s="1"/>
      <c r="G45" s="1"/>
      <c r="H45" s="1"/>
      <c r="I45" s="1"/>
      <c r="J45" s="1"/>
    </row>
    <row r="46" spans="1:10" ht="18" customHeight="1">
      <c r="A46" s="8"/>
      <c r="B46" s="8"/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8"/>
      <c r="B47" s="8"/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8"/>
      <c r="B48" s="8"/>
      <c r="C48" s="1"/>
      <c r="D48" s="1"/>
      <c r="E48" s="1"/>
      <c r="F48" s="1"/>
      <c r="G48" s="1"/>
      <c r="H48" s="1"/>
      <c r="I48" s="1"/>
      <c r="J48" s="1"/>
    </row>
    <row r="49" spans="1:10" ht="18" customHeight="1">
      <c r="A49" s="8"/>
      <c r="B49" s="8"/>
      <c r="C49" s="1"/>
      <c r="D49" s="1"/>
      <c r="E49" s="1"/>
      <c r="F49" s="1"/>
      <c r="G49" s="1"/>
      <c r="H49" s="1"/>
      <c r="I49" s="1"/>
      <c r="J49" s="1"/>
    </row>
    <row r="50" spans="1:10" ht="18" customHeight="1">
      <c r="A50" s="8"/>
      <c r="B50" s="8"/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8"/>
      <c r="B51" s="8"/>
      <c r="C51" s="1"/>
      <c r="D51" s="1"/>
      <c r="E51" s="1"/>
      <c r="F51" s="1"/>
      <c r="G51" s="1"/>
      <c r="H51" s="1"/>
      <c r="I51" s="1"/>
      <c r="J51" s="1"/>
    </row>
    <row r="52" spans="1:10" ht="18" customHeight="1">
      <c r="A52" s="8"/>
      <c r="B52" s="8"/>
      <c r="C52" s="1"/>
      <c r="D52" s="1"/>
      <c r="E52" s="1"/>
      <c r="F52" s="1"/>
      <c r="G52" s="1"/>
      <c r="H52" s="1"/>
      <c r="I52" s="1"/>
      <c r="J52" s="1"/>
    </row>
    <row r="53" spans="1:10" ht="18" customHeight="1">
      <c r="A53" s="8"/>
      <c r="B53" s="8"/>
      <c r="C53" s="1"/>
      <c r="D53" s="1"/>
      <c r="E53" s="1"/>
      <c r="F53" s="1"/>
      <c r="G53" s="1"/>
      <c r="H53" s="1"/>
      <c r="I53" s="1"/>
      <c r="J53" s="1"/>
    </row>
    <row r="54" spans="1:10" ht="18" customHeight="1">
      <c r="A54" s="8"/>
      <c r="B54" s="8"/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8"/>
      <c r="B55" s="8"/>
      <c r="C55" s="1"/>
      <c r="D55" s="1"/>
      <c r="E55" s="1"/>
      <c r="F55" s="1"/>
      <c r="G55" s="1"/>
      <c r="H55" s="1"/>
      <c r="I55" s="1"/>
      <c r="J55" s="1"/>
    </row>
    <row r="56" spans="1:10" ht="18" customHeight="1">
      <c r="A56" s="8"/>
      <c r="B56" s="8"/>
      <c r="C56" s="1"/>
      <c r="D56" s="1"/>
      <c r="E56" s="1"/>
      <c r="F56" s="1"/>
      <c r="G56" s="1"/>
      <c r="H56" s="1"/>
      <c r="I56" s="1"/>
      <c r="J56" s="1"/>
    </row>
    <row r="57" spans="1:10" ht="18" customHeight="1">
      <c r="A57" s="8"/>
      <c r="B57" s="8"/>
      <c r="C57" s="1"/>
      <c r="D57" s="1"/>
      <c r="E57" s="1"/>
      <c r="F57" s="1"/>
      <c r="G57" s="1"/>
      <c r="H57" s="1"/>
      <c r="I57" s="1"/>
      <c r="J57" s="1"/>
    </row>
    <row r="58" spans="1:10" ht="18" customHeight="1">
      <c r="A58" s="8"/>
      <c r="B58" s="8"/>
      <c r="C58" s="1"/>
      <c r="D58" s="1"/>
      <c r="E58" s="1"/>
      <c r="F58" s="1"/>
      <c r="G58" s="1"/>
      <c r="H58" s="1"/>
      <c r="I58" s="1"/>
      <c r="J58" s="1"/>
    </row>
    <row r="59" spans="1:10" ht="18" customHeight="1">
      <c r="A59" s="8"/>
      <c r="B59" s="8"/>
      <c r="C59" s="1"/>
      <c r="D59" s="1"/>
      <c r="E59" s="1"/>
      <c r="F59" s="1"/>
      <c r="G59" s="1"/>
      <c r="H59" s="1"/>
      <c r="I59" s="1"/>
      <c r="J59" s="1"/>
    </row>
    <row r="60" spans="1:10" ht="18" customHeight="1">
      <c r="A60" s="8"/>
      <c r="B60" s="8"/>
      <c r="C60" s="1"/>
      <c r="D60" s="1"/>
      <c r="E60" s="1"/>
      <c r="F60" s="1"/>
      <c r="G60" s="1"/>
      <c r="H60" s="1"/>
      <c r="I60" s="1"/>
      <c r="J60" s="1"/>
    </row>
    <row r="61" spans="1:10" ht="18" customHeight="1">
      <c r="A61" s="8"/>
      <c r="B61" s="8"/>
      <c r="C61" s="1"/>
      <c r="D61" s="1"/>
      <c r="E61" s="1"/>
      <c r="F61" s="1"/>
      <c r="G61" s="1"/>
      <c r="H61" s="1"/>
      <c r="I61" s="1"/>
      <c r="J61" s="1"/>
    </row>
    <row r="62" spans="1:10" ht="18" customHeight="1">
      <c r="A62" s="8"/>
      <c r="B62" s="8"/>
      <c r="C62" s="1"/>
      <c r="D62" s="1"/>
      <c r="E62" s="1"/>
      <c r="F62" s="1"/>
      <c r="G62" s="1"/>
      <c r="H62" s="1"/>
      <c r="I62" s="1"/>
      <c r="J62" s="1"/>
    </row>
    <row r="63" spans="1:10" ht="18" customHeight="1">
      <c r="A63" s="8"/>
      <c r="B63" s="8"/>
      <c r="C63" s="1"/>
      <c r="D63" s="1"/>
      <c r="E63" s="1"/>
      <c r="F63" s="1"/>
      <c r="G63" s="1"/>
      <c r="H63" s="1"/>
      <c r="I63" s="1"/>
      <c r="J63" s="1"/>
    </row>
    <row r="64" spans="1:10" ht="18" customHeight="1">
      <c r="A64" s="8"/>
      <c r="B64" s="8"/>
      <c r="C64" s="1"/>
      <c r="D64" s="1"/>
      <c r="E64" s="1"/>
      <c r="F64" s="1"/>
      <c r="G64" s="1"/>
      <c r="H64" s="1"/>
      <c r="I64" s="1"/>
      <c r="J64" s="1"/>
    </row>
    <row r="65" spans="1:10" ht="18" customHeight="1">
      <c r="A65" s="8"/>
      <c r="B65" s="8"/>
      <c r="C65" s="1"/>
      <c r="D65" s="1"/>
      <c r="E65" s="1"/>
      <c r="F65" s="1"/>
      <c r="G65" s="1"/>
      <c r="H65" s="1"/>
      <c r="I65" s="1"/>
      <c r="J65" s="1"/>
    </row>
    <row r="66" spans="1:10" ht="18" customHeight="1">
      <c r="A66" s="8"/>
      <c r="B66" s="8"/>
      <c r="C66" s="1"/>
      <c r="D66" s="1"/>
      <c r="E66" s="1"/>
      <c r="F66" s="1"/>
      <c r="G66" s="1"/>
      <c r="H66" s="1"/>
      <c r="I66" s="1"/>
      <c r="J66" s="1"/>
    </row>
    <row r="67" spans="1:10" ht="18" customHeight="1">
      <c r="A67" s="8"/>
      <c r="B67" s="8"/>
      <c r="C67" s="1"/>
      <c r="D67" s="1"/>
      <c r="E67" s="1"/>
      <c r="F67" s="1"/>
      <c r="G67" s="1"/>
      <c r="H67" s="1"/>
      <c r="I67" s="1"/>
      <c r="J67" s="1"/>
    </row>
    <row r="68" spans="1:10" ht="18" customHeight="1">
      <c r="A68" s="8"/>
      <c r="B68" s="8"/>
      <c r="C68" s="1"/>
      <c r="D68" s="1"/>
      <c r="E68" s="1"/>
      <c r="F68" s="1"/>
      <c r="G68" s="1"/>
      <c r="H68" s="1"/>
      <c r="I68" s="1"/>
      <c r="J68" s="1"/>
    </row>
    <row r="69" spans="1:10" ht="18" customHeight="1">
      <c r="A69" s="8"/>
      <c r="B69" s="8"/>
      <c r="C69" s="1"/>
      <c r="D69" s="1"/>
      <c r="E69" s="1"/>
      <c r="F69" s="1"/>
      <c r="G69" s="1"/>
      <c r="H69" s="1"/>
      <c r="I69" s="1"/>
      <c r="J69" s="1"/>
    </row>
    <row r="70" spans="1:10" ht="18" customHeight="1">
      <c r="A70" s="8"/>
      <c r="B70" s="8"/>
      <c r="C70" s="1"/>
      <c r="D70" s="1"/>
      <c r="E70" s="1"/>
      <c r="F70" s="1"/>
      <c r="G70" s="1"/>
      <c r="H70" s="1"/>
      <c r="I70" s="1"/>
      <c r="J70" s="1"/>
    </row>
    <row r="71" spans="1:10" ht="18" customHeight="1">
      <c r="A71" s="8"/>
      <c r="B71" s="8"/>
      <c r="C71" s="1"/>
      <c r="D71" s="1"/>
      <c r="E71" s="1"/>
      <c r="F71" s="1"/>
      <c r="G71" s="1"/>
      <c r="H71" s="1"/>
      <c r="I71" s="1"/>
      <c r="J71" s="1"/>
    </row>
    <row r="72" spans="1:10" ht="18" customHeight="1">
      <c r="A72" s="8"/>
      <c r="B72" s="8"/>
      <c r="C72" s="1"/>
      <c r="D72" s="1"/>
      <c r="E72" s="1"/>
      <c r="F72" s="1"/>
      <c r="G72" s="1"/>
      <c r="H72" s="1"/>
      <c r="I72" s="1"/>
      <c r="J72" s="1"/>
    </row>
    <row r="73" spans="1:10" ht="18" customHeight="1">
      <c r="A73" s="8"/>
      <c r="B73" s="8"/>
      <c r="C73" s="1"/>
      <c r="D73" s="1"/>
      <c r="E73" s="1"/>
      <c r="F73" s="1"/>
      <c r="G73" s="1"/>
      <c r="H73" s="1"/>
      <c r="I73" s="1"/>
      <c r="J73" s="1"/>
    </row>
    <row r="74" spans="1:10" ht="18" customHeight="1">
      <c r="A74" s="8"/>
      <c r="B74" s="8"/>
      <c r="C74" s="1"/>
      <c r="D74" s="1"/>
      <c r="E74" s="1"/>
      <c r="F74" s="1"/>
      <c r="G74" s="1"/>
      <c r="H74" s="1"/>
      <c r="I74" s="1"/>
      <c r="J74" s="1"/>
    </row>
    <row r="75" spans="1:10" ht="18" customHeight="1">
      <c r="A75" s="8"/>
      <c r="B75" s="8"/>
      <c r="C75" s="1"/>
      <c r="D75" s="1"/>
      <c r="E75" s="1"/>
      <c r="F75" s="1"/>
      <c r="G75" s="1"/>
      <c r="H75" s="1"/>
      <c r="I75" s="1"/>
      <c r="J75" s="1"/>
    </row>
    <row r="76" spans="1:10" ht="18" customHeight="1">
      <c r="A76" s="8"/>
      <c r="B76" s="8"/>
      <c r="C76" s="1"/>
      <c r="D76" s="1"/>
      <c r="E76" s="1"/>
      <c r="F76" s="1"/>
      <c r="G76" s="1"/>
      <c r="H76" s="1"/>
      <c r="I76" s="1"/>
      <c r="J76" s="1"/>
    </row>
    <row r="77" spans="1:10" ht="18" customHeight="1">
      <c r="A77" s="8"/>
      <c r="B77" s="8"/>
      <c r="C77" s="1"/>
      <c r="D77" s="1"/>
      <c r="E77" s="1"/>
      <c r="F77" s="1"/>
      <c r="G77" s="1"/>
      <c r="H77" s="1"/>
      <c r="I77" s="1"/>
      <c r="J77" s="1"/>
    </row>
    <row r="78" spans="1:10" ht="18" customHeight="1">
      <c r="A78" s="8"/>
      <c r="B78" s="8"/>
      <c r="C78" s="1"/>
      <c r="D78" s="1"/>
      <c r="E78" s="1"/>
      <c r="F78" s="1"/>
      <c r="G78" s="1"/>
      <c r="H78" s="1"/>
      <c r="I78" s="65"/>
      <c r="J78" s="1"/>
    </row>
    <row r="79" spans="1:10" ht="18" customHeight="1">
      <c r="A79" s="8"/>
      <c r="B79" s="8"/>
      <c r="C79" s="1"/>
      <c r="D79" s="1"/>
      <c r="E79" s="1"/>
      <c r="F79" s="1"/>
      <c r="G79" s="1"/>
      <c r="H79" s="1"/>
      <c r="I79" s="65"/>
      <c r="J79" s="1"/>
    </row>
    <row r="80" spans="1:10" ht="18" customHeight="1">
      <c r="A80" s="8"/>
      <c r="B80" s="8"/>
      <c r="C80" s="1"/>
      <c r="D80" s="1"/>
      <c r="E80" s="1"/>
      <c r="F80" s="1"/>
      <c r="G80" s="1"/>
      <c r="H80" s="1"/>
      <c r="I80" s="65"/>
      <c r="J80" s="1"/>
    </row>
    <row r="81" spans="1:10" ht="18" customHeight="1">
      <c r="A81" s="8"/>
      <c r="B81" s="8"/>
      <c r="C81" s="1"/>
      <c r="D81" s="1"/>
      <c r="E81" s="1"/>
      <c r="F81" s="1"/>
      <c r="G81" s="1"/>
      <c r="H81" s="1"/>
      <c r="I81" s="65"/>
      <c r="J81" s="1"/>
    </row>
    <row r="82" spans="1:10" ht="18" customHeight="1">
      <c r="A82" s="8"/>
      <c r="B82" s="8"/>
      <c r="C82" s="1"/>
      <c r="D82" s="1"/>
      <c r="E82" s="1"/>
      <c r="F82" s="1"/>
      <c r="G82" s="1"/>
      <c r="H82" s="1"/>
      <c r="I82" s="65"/>
      <c r="J82" s="1"/>
    </row>
    <row r="83" spans="1:10" ht="18" customHeight="1">
      <c r="A83" s="8"/>
      <c r="B83" s="8"/>
      <c r="C83" s="1"/>
      <c r="D83" s="1"/>
      <c r="E83" s="1"/>
      <c r="F83" s="1"/>
      <c r="G83" s="1"/>
      <c r="H83" s="1"/>
      <c r="I83" s="65"/>
      <c r="J83" s="1"/>
    </row>
    <row r="84" spans="1:10" ht="18" customHeight="1">
      <c r="A84" s="8"/>
      <c r="B84" s="8"/>
      <c r="C84" s="1"/>
      <c r="D84" s="1"/>
      <c r="E84" s="1"/>
      <c r="F84" s="1"/>
      <c r="G84" s="1"/>
      <c r="H84" s="1"/>
      <c r="I84" s="65"/>
      <c r="J84" s="1"/>
    </row>
    <row r="85" spans="1:10" ht="18" customHeight="1">
      <c r="A85" s="8"/>
      <c r="B85" s="8"/>
      <c r="C85" s="1"/>
      <c r="D85" s="1"/>
      <c r="E85" s="1"/>
      <c r="F85" s="1"/>
      <c r="G85" s="1"/>
      <c r="H85" s="1"/>
      <c r="I85" s="65"/>
      <c r="J85" s="1"/>
    </row>
    <row r="86" spans="1:10" ht="18" customHeight="1">
      <c r="A86" s="8"/>
      <c r="B86" s="8"/>
      <c r="C86" s="1"/>
      <c r="D86" s="1"/>
      <c r="E86" s="1"/>
      <c r="F86" s="1"/>
      <c r="G86" s="1"/>
      <c r="H86" s="1"/>
      <c r="I86" s="65"/>
      <c r="J86" s="1"/>
    </row>
    <row r="87" spans="1:10" ht="18" customHeight="1">
      <c r="A87" s="8"/>
      <c r="B87" s="8"/>
      <c r="C87" s="1"/>
      <c r="D87" s="1"/>
      <c r="E87" s="1"/>
      <c r="F87" s="1"/>
      <c r="G87" s="1"/>
      <c r="H87" s="1"/>
      <c r="I87" s="65"/>
      <c r="J87" s="1"/>
    </row>
    <row r="88" spans="1:10" ht="18" customHeight="1">
      <c r="A88" s="8"/>
      <c r="B88" s="8"/>
      <c r="C88" s="1"/>
      <c r="D88" s="1"/>
      <c r="E88" s="1"/>
      <c r="F88" s="1"/>
      <c r="G88" s="1"/>
      <c r="H88" s="1"/>
      <c r="I88" s="65"/>
      <c r="J88" s="1"/>
    </row>
    <row r="89" spans="1:10" ht="18" customHeight="1">
      <c r="A89" s="8"/>
      <c r="B89" s="8"/>
      <c r="C89" s="1"/>
      <c r="D89" s="1"/>
      <c r="E89" s="1"/>
      <c r="F89" s="1"/>
      <c r="G89" s="1"/>
      <c r="H89" s="1"/>
      <c r="I89" s="65"/>
      <c r="J89" s="1"/>
    </row>
    <row r="90" spans="1:10" ht="18" customHeight="1">
      <c r="A90" s="8"/>
      <c r="B90" s="8"/>
      <c r="C90" s="1"/>
      <c r="D90" s="1"/>
      <c r="E90" s="1"/>
      <c r="F90" s="1"/>
      <c r="G90" s="1"/>
      <c r="H90" s="1"/>
      <c r="I90" s="65"/>
      <c r="J90" s="1"/>
    </row>
    <row r="91" spans="1:10" ht="18" customHeight="1">
      <c r="A91" s="8"/>
      <c r="B91" s="8"/>
      <c r="C91" s="1"/>
      <c r="D91" s="1"/>
      <c r="E91" s="1"/>
      <c r="F91" s="1"/>
      <c r="G91" s="1"/>
      <c r="H91" s="1"/>
      <c r="I91" s="65"/>
      <c r="J91" s="1"/>
    </row>
  </sheetData>
  <sheetProtection/>
  <mergeCells count="7">
    <mergeCell ref="C15:J15"/>
    <mergeCell ref="C16:D16"/>
    <mergeCell ref="C17:D17"/>
    <mergeCell ref="F16:G16"/>
    <mergeCell ref="F17:G17"/>
    <mergeCell ref="I16:J16"/>
    <mergeCell ref="I17:J17"/>
  </mergeCells>
  <hyperlinks>
    <hyperlink ref="A19" r:id="rId1" display="Aiolos"/>
    <hyperlink ref="A20" r:id="rId2" display="Anna Liza"/>
    <hyperlink ref="A21" r:id="rId3" display="Anna Marie"/>
    <hyperlink ref="A22" r:id="rId4" display="Antarctica"/>
    <hyperlink ref="A23" r:id="rId5" display="Apricot Passion"/>
    <hyperlink ref="A24" r:id="rId6" display="Atlantic"/>
    <hyperlink ref="A25" r:id="rId7" display="Blue Jacket"/>
    <hyperlink ref="A26" r:id="rId8" display="Blue Pearl"/>
    <hyperlink ref="A27" r:id="rId9" display="Blue Star"/>
    <hyperlink ref="A28" r:id="rId10" display="Carnegie"/>
    <hyperlink ref="A29" r:id="rId11" display="China Pink"/>
    <hyperlink ref="A30" r:id="rId12" display="City of Haarlem"/>
    <hyperlink ref="A31" r:id="rId13" display="Delft Blue"/>
    <hyperlink ref="A32" r:id="rId14" display="Fondant"/>
    <hyperlink ref="A35" r:id="rId15" display="Jan Bos"/>
    <hyperlink ref="A36" r:id="rId16" display="Miss Saigon"/>
    <hyperlink ref="A37" r:id="rId17" display="Pink Pearl"/>
    <hyperlink ref="A38" r:id="rId18" display="Purple Sensation"/>
    <hyperlink ref="A39" r:id="rId19" display="Splendid Cornelia"/>
    <hyperlink ref="A41" r:id="rId20" display="White Pearl"/>
    <hyperlink ref="A42" r:id="rId21" display="Woodstock"/>
    <hyperlink ref="A43" r:id="rId22" display="Yellowstone"/>
    <hyperlink ref="A33" r:id="rId23" display="Gipsy Princess"/>
    <hyperlink ref="A34" r:id="rId24" display="Gipsy Queen"/>
    <hyperlink ref="A40" r:id="rId25" display="White Ideal"/>
  </hyperlinks>
  <printOptions/>
  <pageMargins left="0.6692913385826772" right="0.15748031496062992" top="1.7322834645669292" bottom="0.3937007874015748" header="0.31496062992125984" footer="0.1968503937007874"/>
  <pageSetup firstPageNumber="14" useFirstPageNumber="1" horizontalDpi="600" verticalDpi="600" orientation="portrait" paperSize="9" r:id="rId28"/>
  <headerFooter alignWithMargins="0">
    <oddHeader>&amp;C&amp;"Arial,Vet"&amp;8&amp;G</oddHeader>
    <oddFooter>&amp;L&amp;"Arial,Vet"&amp;9Hyacinth 2020&amp;C&amp;9&amp;P&amp;RRU</oddFooter>
  </headerFooter>
  <drawing r:id="rId26"/>
  <legacyDrawingHF r:id="rId2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"/>
  <sheetViews>
    <sheetView zoomScalePageLayoutView="0" workbookViewId="0" topLeftCell="A1">
      <selection activeCell="C7" sqref="C7"/>
    </sheetView>
  </sheetViews>
  <sheetFormatPr defaultColWidth="10.7109375" defaultRowHeight="16.5" customHeight="1"/>
  <cols>
    <col min="1" max="1" width="28.57421875" style="42" bestFit="1" customWidth="1"/>
    <col min="2" max="2" width="24.57421875" style="46" customWidth="1"/>
    <col min="3" max="3" width="24.57421875" style="47" customWidth="1"/>
    <col min="4" max="4" width="11.8515625" style="47" customWidth="1"/>
    <col min="5" max="5" width="9.00390625" style="47" customWidth="1"/>
    <col min="6" max="6" width="10.57421875" style="42" customWidth="1"/>
    <col min="7" max="7" width="11.28125" style="42" customWidth="1"/>
    <col min="8" max="8" width="9.8515625" style="42" customWidth="1"/>
    <col min="9" max="16384" width="10.7109375" style="42" customWidth="1"/>
  </cols>
  <sheetData>
    <row r="1" spans="3:10" s="12" customFormat="1" ht="47.25" customHeight="1">
      <c r="C1" s="10"/>
      <c r="D1" s="10"/>
      <c r="E1" s="10"/>
      <c r="F1" s="10"/>
      <c r="G1" s="10"/>
      <c r="H1" s="10"/>
      <c r="I1" s="10"/>
      <c r="J1" s="10"/>
    </row>
    <row r="2" spans="3:10" s="12" customFormat="1" ht="18" customHeight="1">
      <c r="C2" s="10"/>
      <c r="D2" s="10"/>
      <c r="E2" s="10"/>
      <c r="F2" s="10"/>
      <c r="G2" s="10"/>
      <c r="H2" s="10"/>
      <c r="I2" s="10"/>
      <c r="J2" s="10"/>
    </row>
    <row r="3" spans="1:11" s="88" customFormat="1" ht="18" customHeight="1">
      <c r="A3" s="85" t="s">
        <v>149</v>
      </c>
      <c r="B3" s="85"/>
      <c r="C3" s="86"/>
      <c r="D3" s="87"/>
      <c r="H3" s="97"/>
      <c r="I3" s="97"/>
      <c r="J3" s="87"/>
      <c r="K3" s="87"/>
    </row>
    <row r="4" spans="1:11" s="88" customFormat="1" ht="18" customHeight="1">
      <c r="A4" s="96" t="s">
        <v>157</v>
      </c>
      <c r="B4" s="96"/>
      <c r="C4" s="86"/>
      <c r="D4" s="87"/>
      <c r="H4" s="97"/>
      <c r="I4" s="97"/>
      <c r="J4" s="87"/>
      <c r="K4" s="87"/>
    </row>
    <row r="5" spans="1:11" s="88" customFormat="1" ht="18" customHeight="1">
      <c r="A5" s="92" t="s">
        <v>150</v>
      </c>
      <c r="B5" s="92"/>
      <c r="C5" s="93"/>
      <c r="D5" s="94"/>
      <c r="E5" s="94"/>
      <c r="F5" s="94"/>
      <c r="G5" s="94"/>
      <c r="H5" s="97"/>
      <c r="I5" s="97"/>
      <c r="J5" s="87"/>
      <c r="K5" s="87"/>
    </row>
    <row r="6" spans="1:9" s="88" customFormat="1" ht="18" customHeight="1">
      <c r="A6" s="85" t="s">
        <v>151</v>
      </c>
      <c r="B6" s="85"/>
      <c r="C6" s="86">
        <v>80</v>
      </c>
      <c r="D6" s="87" t="s">
        <v>156</v>
      </c>
      <c r="F6" s="139" t="s">
        <v>168</v>
      </c>
      <c r="G6" s="139"/>
      <c r="H6" s="140"/>
      <c r="I6" s="141"/>
    </row>
    <row r="7" spans="1:9" s="88" customFormat="1" ht="18" customHeight="1">
      <c r="A7" s="85" t="s">
        <v>154</v>
      </c>
      <c r="B7" s="85"/>
      <c r="C7" s="86"/>
      <c r="D7" s="87"/>
      <c r="H7" s="97"/>
      <c r="I7" s="89"/>
    </row>
    <row r="8" spans="1:9" s="88" customFormat="1" ht="18" customHeight="1">
      <c r="A8" s="85" t="s">
        <v>152</v>
      </c>
      <c r="B8" s="85"/>
      <c r="C8" s="86"/>
      <c r="D8" s="87"/>
      <c r="H8" s="97"/>
      <c r="I8" s="89"/>
    </row>
    <row r="9" spans="1:9" s="88" customFormat="1" ht="18" customHeight="1">
      <c r="A9" s="85" t="s">
        <v>153</v>
      </c>
      <c r="B9" s="90"/>
      <c r="C9" s="90"/>
      <c r="D9" s="91"/>
      <c r="H9" s="97"/>
      <c r="I9" s="89"/>
    </row>
    <row r="10" spans="1:11" ht="16.5" customHeight="1">
      <c r="A10" s="8"/>
      <c r="B10" s="8"/>
      <c r="C10" s="43"/>
      <c r="D10" s="44"/>
      <c r="E10" s="44"/>
      <c r="F10" s="8"/>
      <c r="G10" s="8"/>
      <c r="H10" s="8"/>
      <c r="I10" s="8"/>
      <c r="J10" s="8"/>
      <c r="K10" s="8"/>
    </row>
    <row r="11" spans="1:11" s="4" customFormat="1" ht="27.75" customHeight="1">
      <c r="A11" s="167" t="s">
        <v>141</v>
      </c>
      <c r="B11" s="168"/>
      <c r="C11" s="160"/>
      <c r="D11" s="161"/>
      <c r="E11" s="161"/>
      <c r="F11" s="5"/>
      <c r="G11" s="5"/>
      <c r="H11" s="5"/>
      <c r="I11" s="5"/>
      <c r="J11" s="5"/>
      <c r="K11" s="5"/>
    </row>
    <row r="12" spans="1:13" s="4" customFormat="1" ht="16.5" customHeight="1">
      <c r="A12" s="3"/>
      <c r="B12" s="3"/>
      <c r="C12" s="165" t="s">
        <v>137</v>
      </c>
      <c r="D12" s="166"/>
      <c r="F12" s="156" t="s">
        <v>138</v>
      </c>
      <c r="G12" s="157"/>
      <c r="H12" s="18"/>
      <c r="I12" s="156" t="s">
        <v>139</v>
      </c>
      <c r="J12" s="157"/>
      <c r="K12" s="18"/>
      <c r="L12" s="158" t="s">
        <v>140</v>
      </c>
      <c r="M12" s="159"/>
    </row>
    <row r="13" spans="1:13" s="4" customFormat="1" ht="29.25" customHeight="1">
      <c r="A13" s="9"/>
      <c r="B13" s="9"/>
      <c r="C13" s="158" t="s">
        <v>131</v>
      </c>
      <c r="D13" s="164"/>
      <c r="F13" s="152" t="s">
        <v>132</v>
      </c>
      <c r="G13" s="153"/>
      <c r="H13" s="67"/>
      <c r="I13" s="152" t="s">
        <v>133</v>
      </c>
      <c r="J13" s="153"/>
      <c r="K13" s="67"/>
      <c r="L13" s="154" t="s">
        <v>134</v>
      </c>
      <c r="M13" s="155"/>
    </row>
    <row r="14" spans="1:13" s="4" customFormat="1" ht="51.75" customHeight="1">
      <c r="A14" s="9"/>
      <c r="B14" s="81"/>
      <c r="C14" s="78" t="s">
        <v>135</v>
      </c>
      <c r="D14" s="79" t="s">
        <v>136</v>
      </c>
      <c r="F14" s="78" t="s">
        <v>135</v>
      </c>
      <c r="G14" s="79" t="s">
        <v>136</v>
      </c>
      <c r="H14" s="80"/>
      <c r="I14" s="78" t="s">
        <v>135</v>
      </c>
      <c r="J14" s="79" t="s">
        <v>136</v>
      </c>
      <c r="K14" s="68"/>
      <c r="L14" s="78" t="s">
        <v>135</v>
      </c>
      <c r="M14" s="79" t="s">
        <v>136</v>
      </c>
    </row>
    <row r="15" spans="1:13" ht="16.5" customHeight="1">
      <c r="A15" s="32" t="s">
        <v>28</v>
      </c>
      <c r="B15" s="69" t="s">
        <v>25</v>
      </c>
      <c r="C15" s="71">
        <v>0.127</v>
      </c>
      <c r="D15" s="113">
        <f>C15*$C$6</f>
        <v>10.16</v>
      </c>
      <c r="E15" s="42"/>
      <c r="F15" s="73">
        <v>0.103</v>
      </c>
      <c r="G15" s="74">
        <f>F15*$C$6</f>
        <v>8.24</v>
      </c>
      <c r="H15" s="75"/>
      <c r="I15" s="77">
        <v>0.083</v>
      </c>
      <c r="J15" s="74">
        <f>I15*$C$6</f>
        <v>6.640000000000001</v>
      </c>
      <c r="K15" s="75"/>
      <c r="L15" s="82">
        <v>0.07</v>
      </c>
      <c r="M15" s="72">
        <f>L15*$C$6</f>
        <v>5.6000000000000005</v>
      </c>
    </row>
    <row r="16" spans="1:13" ht="16.5" customHeight="1">
      <c r="A16" s="31" t="s">
        <v>112</v>
      </c>
      <c r="B16" s="70" t="s">
        <v>24</v>
      </c>
      <c r="C16" s="71">
        <v>0.122</v>
      </c>
      <c r="D16" s="113">
        <f>C16*$C$6</f>
        <v>9.76</v>
      </c>
      <c r="E16" s="42"/>
      <c r="F16" s="73">
        <v>0.097</v>
      </c>
      <c r="G16" s="74">
        <f>F16*$C$6</f>
        <v>7.76</v>
      </c>
      <c r="H16" s="75"/>
      <c r="I16" s="76">
        <v>0.083</v>
      </c>
      <c r="J16" s="74">
        <f>I16*$C$6</f>
        <v>6.640000000000001</v>
      </c>
      <c r="K16" s="75"/>
      <c r="L16" s="82">
        <v>0.07</v>
      </c>
      <c r="M16" s="72">
        <f>L16*$C$6</f>
        <v>5.6000000000000005</v>
      </c>
    </row>
    <row r="17" spans="1:13" ht="16.5" customHeight="1">
      <c r="A17" s="31" t="s">
        <v>29</v>
      </c>
      <c r="B17" s="70" t="s">
        <v>11</v>
      </c>
      <c r="C17" s="71">
        <v>0.117</v>
      </c>
      <c r="D17" s="113">
        <f>C17*$C$6</f>
        <v>9.360000000000001</v>
      </c>
      <c r="E17" s="42"/>
      <c r="F17" s="73">
        <v>0.092</v>
      </c>
      <c r="G17" s="74">
        <f>F17*$C$6</f>
        <v>7.359999999999999</v>
      </c>
      <c r="H17" s="75"/>
      <c r="I17" s="76">
        <v>0.078</v>
      </c>
      <c r="J17" s="74">
        <f>I17*$C$6</f>
        <v>6.24</v>
      </c>
      <c r="K17" s="75"/>
      <c r="L17" s="82">
        <v>0.065</v>
      </c>
      <c r="M17" s="72">
        <f>L17*$C$6</f>
        <v>5.2</v>
      </c>
    </row>
    <row r="18" spans="1:13" ht="16.5" customHeight="1">
      <c r="A18" s="31" t="s">
        <v>58</v>
      </c>
      <c r="B18" s="70" t="s">
        <v>116</v>
      </c>
      <c r="C18" s="71">
        <v>0.122</v>
      </c>
      <c r="D18" s="113">
        <f>C18*$C$6</f>
        <v>9.76</v>
      </c>
      <c r="E18" s="42"/>
      <c r="F18" s="73">
        <v>0.097</v>
      </c>
      <c r="G18" s="74">
        <f>F18*$C$6</f>
        <v>7.76</v>
      </c>
      <c r="H18" s="75"/>
      <c r="I18" s="76">
        <v>0.083</v>
      </c>
      <c r="J18" s="74">
        <f>I18*$C$6</f>
        <v>6.640000000000001</v>
      </c>
      <c r="K18" s="75"/>
      <c r="L18" s="82">
        <v>0.07</v>
      </c>
      <c r="M18" s="72">
        <f>L18*$C$6</f>
        <v>5.6000000000000005</v>
      </c>
    </row>
    <row r="19" spans="1:13" ht="16.5" customHeight="1">
      <c r="A19" s="33" t="s">
        <v>22</v>
      </c>
      <c r="B19" s="70" t="s">
        <v>25</v>
      </c>
      <c r="C19" s="71">
        <v>0.127</v>
      </c>
      <c r="D19" s="113">
        <f>C19*$C$6</f>
        <v>10.16</v>
      </c>
      <c r="E19" s="42"/>
      <c r="F19" s="73">
        <v>0.103</v>
      </c>
      <c r="G19" s="74">
        <f>F19*$C$6</f>
        <v>8.24</v>
      </c>
      <c r="H19" s="75"/>
      <c r="I19" s="76">
        <v>0.083</v>
      </c>
      <c r="J19" s="74">
        <f>I19*$C$6</f>
        <v>6.640000000000001</v>
      </c>
      <c r="K19" s="75"/>
      <c r="L19" s="82">
        <v>0.07</v>
      </c>
      <c r="M19" s="72">
        <f>L19*$C$6</f>
        <v>5.6000000000000005</v>
      </c>
    </row>
    <row r="20" spans="1:11" ht="16.5" customHeight="1">
      <c r="A20" s="8"/>
      <c r="B20" s="8"/>
      <c r="C20" s="19"/>
      <c r="D20" s="1"/>
      <c r="E20" s="1"/>
      <c r="F20" s="8"/>
      <c r="G20" s="8"/>
      <c r="H20" s="8"/>
      <c r="I20" s="8"/>
      <c r="J20" s="8"/>
      <c r="K20" s="8"/>
    </row>
    <row r="21" spans="1:11" ht="16.5" customHeight="1">
      <c r="A21" s="8"/>
      <c r="B21" s="8"/>
      <c r="C21" s="22"/>
      <c r="D21" s="1"/>
      <c r="E21" s="1"/>
      <c r="F21" s="8"/>
      <c r="G21" s="8"/>
      <c r="H21" s="8"/>
      <c r="I21" s="8"/>
      <c r="J21" s="8"/>
      <c r="K21" s="8"/>
    </row>
    <row r="22" spans="1:5" s="8" customFormat="1" ht="16.5" customHeight="1">
      <c r="A22" s="162" t="s">
        <v>142</v>
      </c>
      <c r="B22" s="162"/>
      <c r="C22" s="163"/>
      <c r="D22" s="163"/>
      <c r="E22" s="163"/>
    </row>
    <row r="23" spans="1:5" s="8" customFormat="1" ht="16.5" customHeight="1">
      <c r="A23" s="40" t="s">
        <v>144</v>
      </c>
      <c r="B23" s="40"/>
      <c r="C23" s="41"/>
      <c r="D23" s="41"/>
      <c r="E23" s="41"/>
    </row>
    <row r="24" spans="1:5" s="8" customFormat="1" ht="16.5" customHeight="1">
      <c r="A24" s="40" t="s">
        <v>145</v>
      </c>
      <c r="B24" s="40"/>
      <c r="C24" s="41"/>
      <c r="D24" s="41"/>
      <c r="E24" s="41"/>
    </row>
    <row r="25" spans="1:5" s="8" customFormat="1" ht="16.5" customHeight="1">
      <c r="A25" s="40" t="s">
        <v>143</v>
      </c>
      <c r="B25" s="40"/>
      <c r="C25" s="41"/>
      <c r="D25" s="41"/>
      <c r="E25" s="41"/>
    </row>
    <row r="26" spans="1:11" ht="16.5" customHeight="1">
      <c r="A26" s="40"/>
      <c r="B26" s="40"/>
      <c r="C26" s="45"/>
      <c r="D26" s="41"/>
      <c r="E26" s="41"/>
      <c r="F26" s="8"/>
      <c r="G26" s="8"/>
      <c r="H26" s="8"/>
      <c r="I26" s="8"/>
      <c r="J26" s="8"/>
      <c r="K26" s="8"/>
    </row>
    <row r="27" spans="1:11" s="2" customFormat="1" ht="39.75" customHeight="1">
      <c r="A27" s="20" t="s">
        <v>146</v>
      </c>
      <c r="B27" s="20" t="s">
        <v>147</v>
      </c>
      <c r="C27" s="21" t="s">
        <v>148</v>
      </c>
      <c r="D27" s="78" t="s">
        <v>135</v>
      </c>
      <c r="E27" s="79" t="s">
        <v>136</v>
      </c>
      <c r="F27" s="14"/>
      <c r="G27" s="14"/>
      <c r="H27" s="14"/>
      <c r="I27" s="14"/>
      <c r="J27" s="14"/>
      <c r="K27" s="14"/>
    </row>
    <row r="28" spans="1:11" ht="16.5" customHeight="1">
      <c r="A28" s="31" t="s">
        <v>15</v>
      </c>
      <c r="B28" s="7" t="s">
        <v>11</v>
      </c>
      <c r="C28" s="114" t="s">
        <v>8</v>
      </c>
      <c r="D28" s="115">
        <v>0.06</v>
      </c>
      <c r="E28" s="116">
        <f>D28*$C$6</f>
        <v>4.8</v>
      </c>
      <c r="F28" s="8"/>
      <c r="G28" s="8"/>
      <c r="H28" s="8"/>
      <c r="I28" s="8"/>
      <c r="J28" s="8"/>
      <c r="K28" s="8"/>
    </row>
    <row r="29" spans="1:11" ht="16.5" customHeight="1">
      <c r="A29" s="31" t="s">
        <v>16</v>
      </c>
      <c r="B29" s="7" t="s">
        <v>26</v>
      </c>
      <c r="C29" s="114" t="s">
        <v>8</v>
      </c>
      <c r="D29" s="115">
        <v>0.05</v>
      </c>
      <c r="E29" s="116">
        <f aca="true" t="shared" si="0" ref="E29:E42">D29*$C$6</f>
        <v>4</v>
      </c>
      <c r="F29" s="8"/>
      <c r="G29" s="8"/>
      <c r="H29" s="8"/>
      <c r="I29" s="8"/>
      <c r="J29" s="8"/>
      <c r="K29" s="8"/>
    </row>
    <row r="30" spans="1:11" ht="16.5" customHeight="1">
      <c r="A30" s="33" t="s">
        <v>31</v>
      </c>
      <c r="B30" s="7" t="s">
        <v>24</v>
      </c>
      <c r="C30" s="114" t="s">
        <v>8</v>
      </c>
      <c r="D30" s="115">
        <v>0.06</v>
      </c>
      <c r="E30" s="116">
        <f t="shared" si="0"/>
        <v>4.8</v>
      </c>
      <c r="F30" s="8"/>
      <c r="G30" s="8"/>
      <c r="H30" s="8"/>
      <c r="I30" s="8"/>
      <c r="J30" s="8"/>
      <c r="K30" s="8"/>
    </row>
    <row r="31" spans="1:11" ht="16.5" customHeight="1">
      <c r="A31" s="31" t="s">
        <v>17</v>
      </c>
      <c r="B31" s="7" t="s">
        <v>24</v>
      </c>
      <c r="C31" s="114" t="s">
        <v>33</v>
      </c>
      <c r="D31" s="117">
        <v>0.06</v>
      </c>
      <c r="E31" s="116">
        <f t="shared" si="0"/>
        <v>4.8</v>
      </c>
      <c r="F31" s="8"/>
      <c r="G31" s="8"/>
      <c r="H31" s="8"/>
      <c r="I31" s="8"/>
      <c r="J31" s="8"/>
      <c r="K31" s="8"/>
    </row>
    <row r="32" spans="1:11" ht="16.5" customHeight="1">
      <c r="A32" s="31" t="s">
        <v>59</v>
      </c>
      <c r="B32" s="7" t="s">
        <v>24</v>
      </c>
      <c r="C32" s="114" t="s">
        <v>33</v>
      </c>
      <c r="D32" s="117">
        <v>0.06</v>
      </c>
      <c r="E32" s="116">
        <f t="shared" si="0"/>
        <v>4.8</v>
      </c>
      <c r="F32" s="8"/>
      <c r="G32" s="8"/>
      <c r="H32" s="8"/>
      <c r="I32" s="8"/>
      <c r="J32" s="8"/>
      <c r="K32" s="8"/>
    </row>
    <row r="33" spans="1:11" ht="16.5" customHeight="1">
      <c r="A33" s="31" t="s">
        <v>18</v>
      </c>
      <c r="B33" s="7" t="s">
        <v>24</v>
      </c>
      <c r="C33" s="114" t="s">
        <v>8</v>
      </c>
      <c r="D33" s="115">
        <v>0.06</v>
      </c>
      <c r="E33" s="116">
        <f t="shared" si="0"/>
        <v>4.8</v>
      </c>
      <c r="F33" s="8"/>
      <c r="G33" s="8"/>
      <c r="H33" s="8"/>
      <c r="I33" s="8"/>
      <c r="J33" s="8"/>
      <c r="K33" s="8"/>
    </row>
    <row r="34" spans="1:11" s="2" customFormat="1" ht="16.5" customHeight="1">
      <c r="A34" s="33" t="s">
        <v>19</v>
      </c>
      <c r="B34" s="7" t="s">
        <v>119</v>
      </c>
      <c r="C34" s="114" t="s">
        <v>8</v>
      </c>
      <c r="D34" s="118">
        <v>0.106</v>
      </c>
      <c r="E34" s="116">
        <f t="shared" si="0"/>
        <v>8.48</v>
      </c>
      <c r="F34" s="8"/>
      <c r="G34" s="8"/>
      <c r="H34" s="8"/>
      <c r="I34" s="8"/>
      <c r="J34" s="8"/>
      <c r="K34" s="8"/>
    </row>
    <row r="35" spans="1:11" ht="16.5" customHeight="1">
      <c r="A35" s="31" t="s">
        <v>60</v>
      </c>
      <c r="B35" s="7" t="s">
        <v>11</v>
      </c>
      <c r="C35" s="114" t="s">
        <v>8</v>
      </c>
      <c r="D35" s="115">
        <v>0.06</v>
      </c>
      <c r="E35" s="116">
        <f t="shared" si="0"/>
        <v>4.8</v>
      </c>
      <c r="F35" s="14"/>
      <c r="G35" s="14"/>
      <c r="H35" s="14"/>
      <c r="I35" s="14"/>
      <c r="J35" s="14"/>
      <c r="K35" s="14"/>
    </row>
    <row r="36" spans="1:11" ht="16.5" customHeight="1">
      <c r="A36" s="33" t="s">
        <v>32</v>
      </c>
      <c r="B36" s="7" t="s">
        <v>121</v>
      </c>
      <c r="C36" s="114" t="s">
        <v>8</v>
      </c>
      <c r="D36" s="118">
        <v>0.055</v>
      </c>
      <c r="E36" s="116">
        <f t="shared" si="0"/>
        <v>4.4</v>
      </c>
      <c r="F36" s="8"/>
      <c r="G36" s="8"/>
      <c r="H36" s="8"/>
      <c r="I36" s="8"/>
      <c r="J36" s="8"/>
      <c r="K36" s="8"/>
    </row>
    <row r="37" spans="1:11" ht="16.5" customHeight="1">
      <c r="A37" s="31" t="s">
        <v>20</v>
      </c>
      <c r="B37" s="7" t="s">
        <v>24</v>
      </c>
      <c r="C37" s="114" t="s">
        <v>33</v>
      </c>
      <c r="D37" s="118">
        <v>0.06</v>
      </c>
      <c r="E37" s="116">
        <f t="shared" si="0"/>
        <v>4.8</v>
      </c>
      <c r="F37" s="8"/>
      <c r="G37" s="8"/>
      <c r="H37" s="8"/>
      <c r="I37" s="8"/>
      <c r="J37" s="8"/>
      <c r="K37" s="8"/>
    </row>
    <row r="38" spans="1:11" ht="16.5" customHeight="1">
      <c r="A38" s="33" t="s">
        <v>61</v>
      </c>
      <c r="B38" s="7" t="s">
        <v>11</v>
      </c>
      <c r="C38" s="114" t="s">
        <v>8</v>
      </c>
      <c r="D38" s="118">
        <v>0.065</v>
      </c>
      <c r="E38" s="116">
        <f t="shared" si="0"/>
        <v>5.2</v>
      </c>
      <c r="F38" s="8"/>
      <c r="G38" s="8"/>
      <c r="H38" s="8"/>
      <c r="I38" s="8"/>
      <c r="J38" s="8"/>
      <c r="K38" s="8"/>
    </row>
    <row r="39" spans="1:11" ht="16.5" customHeight="1">
      <c r="A39" s="33" t="s">
        <v>117</v>
      </c>
      <c r="B39" s="7" t="s">
        <v>122</v>
      </c>
      <c r="C39" s="114" t="s">
        <v>13</v>
      </c>
      <c r="D39" s="118">
        <v>0.056</v>
      </c>
      <c r="E39" s="116">
        <f t="shared" si="0"/>
        <v>4.48</v>
      </c>
      <c r="F39" s="8"/>
      <c r="G39" s="8"/>
      <c r="H39" s="8"/>
      <c r="I39" s="8"/>
      <c r="J39" s="8"/>
      <c r="K39" s="8"/>
    </row>
    <row r="40" spans="1:11" ht="16.5" customHeight="1">
      <c r="A40" s="31" t="s">
        <v>21</v>
      </c>
      <c r="B40" s="7" t="s">
        <v>25</v>
      </c>
      <c r="C40" s="114" t="s">
        <v>33</v>
      </c>
      <c r="D40" s="117">
        <v>0.06</v>
      </c>
      <c r="E40" s="116">
        <f t="shared" si="0"/>
        <v>4.8</v>
      </c>
      <c r="F40" s="8"/>
      <c r="G40" s="8"/>
      <c r="H40" s="8"/>
      <c r="I40" s="8"/>
      <c r="J40" s="8"/>
      <c r="K40" s="8"/>
    </row>
    <row r="41" spans="1:11" ht="16.5" customHeight="1">
      <c r="A41" s="31" t="s">
        <v>62</v>
      </c>
      <c r="B41" s="7" t="s">
        <v>25</v>
      </c>
      <c r="C41" s="114" t="s">
        <v>33</v>
      </c>
      <c r="D41" s="117">
        <v>0.06</v>
      </c>
      <c r="E41" s="116">
        <f t="shared" si="0"/>
        <v>4.8</v>
      </c>
      <c r="F41" s="8"/>
      <c r="G41" s="8"/>
      <c r="H41" s="8"/>
      <c r="I41" s="8"/>
      <c r="J41" s="8"/>
      <c r="K41" s="8"/>
    </row>
    <row r="42" spans="1:11" ht="16.5" customHeight="1">
      <c r="A42" s="33" t="s">
        <v>118</v>
      </c>
      <c r="B42" s="7" t="s">
        <v>25</v>
      </c>
      <c r="C42" s="114" t="s">
        <v>8</v>
      </c>
      <c r="D42" s="117">
        <v>0.048</v>
      </c>
      <c r="E42" s="116">
        <f t="shared" si="0"/>
        <v>3.84</v>
      </c>
      <c r="F42" s="8"/>
      <c r="G42" s="8"/>
      <c r="H42" s="8"/>
      <c r="I42" s="8"/>
      <c r="J42" s="8"/>
      <c r="K42" s="8"/>
    </row>
  </sheetData>
  <sheetProtection/>
  <mergeCells count="11">
    <mergeCell ref="A22:E22"/>
    <mergeCell ref="C13:D13"/>
    <mergeCell ref="C12:D12"/>
    <mergeCell ref="F13:G13"/>
    <mergeCell ref="A11:B11"/>
    <mergeCell ref="I13:J13"/>
    <mergeCell ref="L13:M13"/>
    <mergeCell ref="F12:G12"/>
    <mergeCell ref="I12:J12"/>
    <mergeCell ref="L12:M12"/>
    <mergeCell ref="C11:E11"/>
  </mergeCells>
  <hyperlinks>
    <hyperlink ref="A28" r:id="rId1" display="chrysanthus Ard Schenk"/>
    <hyperlink ref="A40" r:id="rId2" display="tommasinianus Barr's Purple"/>
    <hyperlink ref="A29" r:id="rId3" display="chrysanthus Blue Pearl"/>
    <hyperlink ref="A31" r:id="rId4" display="chrysanthus Dorothy"/>
    <hyperlink ref="A15" r:id="rId5" display="Flower Record"/>
    <hyperlink ref="A32" r:id="rId6" display="chrysanthus Fuscotinctus"/>
    <hyperlink ref="A16" r:id="rId7" display="Golden Yellow"/>
    <hyperlink ref="A33" r:id="rId8" display="chrysanthus Goldilocks"/>
    <hyperlink ref="A17" r:id="rId9" display="Jeanne d'Arc"/>
    <hyperlink ref="A35" r:id="rId10" display="chrysanthus Miss Vain"/>
    <hyperlink ref="A18" r:id="rId11" display="Pickwick"/>
    <hyperlink ref="A37" r:id="rId12" display="chrysanthus Romance"/>
    <hyperlink ref="A41" r:id="rId13" display="tommasinianus Ruby Giant"/>
  </hyperlinks>
  <printOptions/>
  <pageMargins left="0.4724409448818898" right="0.15748031496062992" top="1.7322834645669292" bottom="0.3937007874015748" header="0.31496062992125984" footer="0.1968503937007874"/>
  <pageSetup firstPageNumber="16" useFirstPageNumber="1" horizontalDpi="600" verticalDpi="600" orientation="portrait" paperSize="9" r:id="rId16"/>
  <headerFooter alignWithMargins="0">
    <oddHeader>&amp;C&amp;"Arial,Vet"&amp;8&amp;G</oddHeader>
    <oddFooter>&amp;L&amp;"Arial,Vet"&amp;9Crocus 2020&amp;C&amp;9&amp;P&amp;RRU</oddFooter>
  </headerFooter>
  <drawing r:id="rId14"/>
  <legacyDrawingHF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66"/>
  <sheetViews>
    <sheetView zoomScalePageLayoutView="0" workbookViewId="0" topLeftCell="A1">
      <selection activeCell="C7" sqref="C7"/>
    </sheetView>
  </sheetViews>
  <sheetFormatPr defaultColWidth="9.140625" defaultRowHeight="15" customHeight="1"/>
  <cols>
    <col min="1" max="1" width="18.7109375" style="25" bestFit="1" customWidth="1"/>
    <col min="2" max="2" width="20.00390625" style="25" customWidth="1"/>
    <col min="3" max="3" width="8.57421875" style="25" customWidth="1"/>
    <col min="4" max="4" width="14.57421875" style="25" customWidth="1"/>
    <col min="5" max="9" width="11.7109375" style="25" customWidth="1"/>
    <col min="10" max="10" width="11.7109375" style="84" customWidth="1"/>
    <col min="11" max="12" width="11.7109375" style="120" customWidth="1"/>
    <col min="13" max="13" width="11.7109375" style="25" customWidth="1"/>
    <col min="14" max="16384" width="9.140625" style="25" customWidth="1"/>
  </cols>
  <sheetData>
    <row r="1" spans="3:12" s="12" customFormat="1" ht="47.25" customHeight="1"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3:12" s="12" customFormat="1" ht="18" customHeight="1"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88" customFormat="1" ht="18" customHeight="1">
      <c r="A3" s="85" t="s">
        <v>149</v>
      </c>
      <c r="B3" s="85"/>
      <c r="C3" s="86"/>
      <c r="D3" s="87"/>
      <c r="H3" s="97"/>
      <c r="I3" s="89"/>
      <c r="K3" s="87"/>
      <c r="L3" s="87"/>
    </row>
    <row r="4" spans="1:12" s="88" customFormat="1" ht="18" customHeight="1">
      <c r="A4" s="96" t="s">
        <v>157</v>
      </c>
      <c r="B4" s="96"/>
      <c r="C4" s="86"/>
      <c r="D4" s="87"/>
      <c r="H4" s="97"/>
      <c r="I4" s="89"/>
      <c r="K4" s="87"/>
      <c r="L4" s="87"/>
    </row>
    <row r="5" spans="1:12" s="88" customFormat="1" ht="18" customHeight="1">
      <c r="A5" s="92" t="s">
        <v>150</v>
      </c>
      <c r="B5" s="92"/>
      <c r="C5" s="93"/>
      <c r="D5" s="94"/>
      <c r="E5" s="94"/>
      <c r="F5" s="94"/>
      <c r="G5" s="94"/>
      <c r="H5" s="97"/>
      <c r="I5" s="95"/>
      <c r="J5" s="94"/>
      <c r="K5" s="87"/>
      <c r="L5" s="87"/>
    </row>
    <row r="6" spans="1:12" s="88" customFormat="1" ht="18" customHeight="1">
      <c r="A6" s="85" t="s">
        <v>151</v>
      </c>
      <c r="B6" s="85"/>
      <c r="C6" s="86">
        <v>80</v>
      </c>
      <c r="D6" s="87" t="s">
        <v>156</v>
      </c>
      <c r="F6" s="139" t="s">
        <v>168</v>
      </c>
      <c r="G6" s="139"/>
      <c r="H6" s="140"/>
      <c r="I6" s="141"/>
      <c r="K6" s="87"/>
      <c r="L6" s="87"/>
    </row>
    <row r="7" spans="1:12" s="88" customFormat="1" ht="18" customHeight="1">
      <c r="A7" s="85" t="s">
        <v>154</v>
      </c>
      <c r="B7" s="85"/>
      <c r="C7" s="86"/>
      <c r="D7" s="87"/>
      <c r="H7" s="97"/>
      <c r="I7" s="89"/>
      <c r="K7" s="87"/>
      <c r="L7" s="87"/>
    </row>
    <row r="8" spans="1:12" s="88" customFormat="1" ht="18" customHeight="1">
      <c r="A8" s="85" t="s">
        <v>152</v>
      </c>
      <c r="B8" s="85"/>
      <c r="C8" s="86"/>
      <c r="D8" s="87"/>
      <c r="H8" s="97"/>
      <c r="I8" s="89"/>
      <c r="K8" s="87"/>
      <c r="L8" s="87"/>
    </row>
    <row r="9" spans="1:12" s="88" customFormat="1" ht="18" customHeight="1">
      <c r="A9" s="85" t="s">
        <v>153</v>
      </c>
      <c r="B9" s="90"/>
      <c r="C9" s="90"/>
      <c r="D9" s="91"/>
      <c r="H9" s="97"/>
      <c r="I9" s="89"/>
      <c r="K9" s="87"/>
      <c r="L9" s="87"/>
    </row>
    <row r="10" spans="3:12" s="12" customFormat="1" ht="18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2" customFormat="1" ht="18" customHeight="1">
      <c r="A11" s="92" t="s">
        <v>155</v>
      </c>
      <c r="B11" s="64"/>
      <c r="C11" s="66"/>
      <c r="D11" s="66"/>
      <c r="E11" s="66"/>
      <c r="F11" s="66"/>
      <c r="G11" s="66"/>
      <c r="H11" s="10"/>
      <c r="I11" s="10"/>
      <c r="J11" s="10"/>
      <c r="K11" s="10"/>
      <c r="L11" s="10"/>
    </row>
    <row r="12" spans="1:13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119"/>
      <c r="K12" s="119"/>
      <c r="L12" s="119"/>
      <c r="M12" s="24"/>
    </row>
    <row r="13" spans="1:13" ht="15" customHeight="1">
      <c r="A13" s="26" t="s">
        <v>65</v>
      </c>
      <c r="B13" s="26"/>
      <c r="C13" s="3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>
      <c r="A14" s="48"/>
      <c r="B14" s="48"/>
      <c r="C14" s="49"/>
      <c r="D14" s="15"/>
      <c r="E14" s="15">
        <v>10</v>
      </c>
      <c r="F14" s="15"/>
      <c r="G14" s="15"/>
      <c r="H14" s="15"/>
      <c r="I14" s="15"/>
      <c r="J14" s="15"/>
      <c r="K14" s="15"/>
      <c r="L14" s="15"/>
      <c r="M14" s="15"/>
    </row>
    <row r="15" spans="1:13" ht="15" customHeight="1">
      <c r="A15" s="57"/>
      <c r="B15" s="57"/>
      <c r="C15" s="57"/>
      <c r="D15" s="57"/>
      <c r="E15" s="63">
        <v>1000</v>
      </c>
      <c r="F15" s="143" t="s">
        <v>164</v>
      </c>
      <c r="G15" s="144"/>
      <c r="H15" s="63"/>
      <c r="I15" s="143" t="s">
        <v>166</v>
      </c>
      <c r="J15" s="144"/>
      <c r="L15" s="143" t="s">
        <v>167</v>
      </c>
      <c r="M15" s="144"/>
    </row>
    <row r="16" spans="1:13" ht="15" customHeight="1">
      <c r="A16" s="83"/>
      <c r="B16" s="83"/>
      <c r="C16" s="83"/>
      <c r="D16" s="83"/>
      <c r="E16" s="63"/>
      <c r="F16" s="145" t="s">
        <v>165</v>
      </c>
      <c r="G16" s="144"/>
      <c r="H16" s="63"/>
      <c r="I16" s="145" t="s">
        <v>160</v>
      </c>
      <c r="J16" s="144"/>
      <c r="L16" s="145" t="s">
        <v>163</v>
      </c>
      <c r="M16" s="144"/>
    </row>
    <row r="17" spans="1:13" ht="15" customHeight="1">
      <c r="A17" s="58" t="s">
        <v>23</v>
      </c>
      <c r="B17" s="59" t="s">
        <v>34</v>
      </c>
      <c r="C17" s="60" t="s">
        <v>97</v>
      </c>
      <c r="D17" s="59" t="s">
        <v>47</v>
      </c>
      <c r="E17" s="61"/>
      <c r="F17" s="127"/>
      <c r="G17" s="127"/>
      <c r="H17" s="61"/>
      <c r="I17" s="127"/>
      <c r="J17" s="127"/>
      <c r="L17" s="121"/>
      <c r="M17" s="121"/>
    </row>
    <row r="18" spans="1:13" ht="15" customHeight="1">
      <c r="A18" s="37" t="s">
        <v>67</v>
      </c>
      <c r="B18" s="50" t="s">
        <v>123</v>
      </c>
      <c r="C18" s="51">
        <v>2</v>
      </c>
      <c r="D18" s="52" t="s">
        <v>68</v>
      </c>
      <c r="E18" s="126"/>
      <c r="F18" s="134">
        <v>0.4138466666666667</v>
      </c>
      <c r="G18" s="129">
        <f>F18*$C$6</f>
        <v>33.107733333333336</v>
      </c>
      <c r="H18" s="132"/>
      <c r="I18" s="129">
        <v>0.2837</v>
      </c>
      <c r="J18" s="129">
        <f>I18*$C$6</f>
        <v>22.696</v>
      </c>
      <c r="L18" s="124">
        <v>0.21189333333333335</v>
      </c>
      <c r="M18" s="125">
        <f>L18*$C$6</f>
        <v>16.95146666666667</v>
      </c>
    </row>
    <row r="19" spans="1:13" ht="15" customHeight="1">
      <c r="A19" s="38" t="s">
        <v>98</v>
      </c>
      <c r="B19" s="53" t="s">
        <v>11</v>
      </c>
      <c r="C19" s="54">
        <v>4</v>
      </c>
      <c r="D19" s="55" t="s">
        <v>66</v>
      </c>
      <c r="E19" s="126"/>
      <c r="F19" s="134">
        <v>0.44954666666666665</v>
      </c>
      <c r="G19" s="129">
        <f aca="true" t="shared" si="0" ref="G19:G66">F19*$C$6</f>
        <v>35.96373333333333</v>
      </c>
      <c r="H19" s="132"/>
      <c r="I19" s="129">
        <v>0.299</v>
      </c>
      <c r="J19" s="129">
        <f aca="true" t="shared" si="1" ref="J19:J66">I19*$C$6</f>
        <v>23.919999999999998</v>
      </c>
      <c r="L19" s="124">
        <v>0.22719333333333333</v>
      </c>
      <c r="M19" s="125">
        <f aca="true" t="shared" si="2" ref="M19:M66">L19*$C$6</f>
        <v>18.175466666666665</v>
      </c>
    </row>
    <row r="20" spans="1:13" ht="15" customHeight="1">
      <c r="A20" s="39" t="s">
        <v>70</v>
      </c>
      <c r="B20" s="53" t="s">
        <v>24</v>
      </c>
      <c r="C20" s="54">
        <v>1</v>
      </c>
      <c r="D20" s="55" t="s">
        <v>69</v>
      </c>
      <c r="E20" s="126"/>
      <c r="F20" s="134">
        <v>0.4699466666666667</v>
      </c>
      <c r="G20" s="129">
        <f t="shared" si="0"/>
        <v>37.595733333333335</v>
      </c>
      <c r="H20" s="132"/>
      <c r="I20" s="129">
        <v>0.32960000000000006</v>
      </c>
      <c r="J20" s="129">
        <f t="shared" si="1"/>
        <v>26.368000000000006</v>
      </c>
      <c r="L20" s="124">
        <v>0.2628933333333333</v>
      </c>
      <c r="M20" s="125">
        <f t="shared" si="2"/>
        <v>21.031466666666667</v>
      </c>
    </row>
    <row r="21" spans="1:13" ht="15" customHeight="1">
      <c r="A21" s="39" t="s">
        <v>99</v>
      </c>
      <c r="B21" s="53" t="s">
        <v>24</v>
      </c>
      <c r="C21" s="54">
        <v>4</v>
      </c>
      <c r="D21" s="55" t="s">
        <v>66</v>
      </c>
      <c r="E21" s="126"/>
      <c r="F21" s="134">
        <v>0.15986666666666668</v>
      </c>
      <c r="G21" s="129">
        <f t="shared" si="0"/>
        <v>12.789333333333335</v>
      </c>
      <c r="H21" s="132"/>
      <c r="I21" s="129">
        <v>0.4418</v>
      </c>
      <c r="J21" s="129">
        <f t="shared" si="1"/>
        <v>35.344</v>
      </c>
      <c r="L21" s="124">
        <v>0.35469333333333336</v>
      </c>
      <c r="M21" s="125">
        <f t="shared" si="2"/>
        <v>28.375466666666668</v>
      </c>
    </row>
    <row r="22" spans="1:13" ht="15" customHeight="1">
      <c r="A22" s="39" t="s">
        <v>71</v>
      </c>
      <c r="B22" s="53" t="s">
        <v>120</v>
      </c>
      <c r="C22" s="54">
        <v>1</v>
      </c>
      <c r="D22" s="55" t="s">
        <v>69</v>
      </c>
      <c r="E22" s="23"/>
      <c r="F22" s="135"/>
      <c r="G22" s="128">
        <f t="shared" si="0"/>
        <v>0</v>
      </c>
      <c r="H22" s="126"/>
      <c r="I22" s="129">
        <v>0.3602</v>
      </c>
      <c r="J22" s="129">
        <f t="shared" si="1"/>
        <v>28.816000000000003</v>
      </c>
      <c r="L22" s="122"/>
      <c r="M22" s="123"/>
    </row>
    <row r="23" spans="1:13" ht="15" customHeight="1">
      <c r="A23" s="39" t="s">
        <v>48</v>
      </c>
      <c r="B23" s="53" t="s">
        <v>11</v>
      </c>
      <c r="C23" s="54">
        <v>4</v>
      </c>
      <c r="D23" s="55" t="s">
        <v>66</v>
      </c>
      <c r="E23" s="23"/>
      <c r="F23" s="133"/>
      <c r="G23" s="131">
        <f t="shared" si="0"/>
        <v>0</v>
      </c>
      <c r="H23" s="126"/>
      <c r="I23" s="129">
        <v>0.26330000000000003</v>
      </c>
      <c r="J23" s="129">
        <f t="shared" si="1"/>
        <v>21.064000000000004</v>
      </c>
      <c r="L23" s="124">
        <v>0.22209333333333336</v>
      </c>
      <c r="M23" s="125">
        <f t="shared" si="2"/>
        <v>17.76746666666667</v>
      </c>
    </row>
    <row r="24" spans="1:13" ht="15" customHeight="1">
      <c r="A24" s="39" t="s">
        <v>49</v>
      </c>
      <c r="B24" s="53" t="s">
        <v>24</v>
      </c>
      <c r="C24" s="54">
        <v>4</v>
      </c>
      <c r="D24" s="55" t="s">
        <v>66</v>
      </c>
      <c r="E24" s="126"/>
      <c r="F24" s="134">
        <v>0.44954666666666665</v>
      </c>
      <c r="G24" s="129">
        <f t="shared" si="0"/>
        <v>35.96373333333333</v>
      </c>
      <c r="H24" s="132"/>
      <c r="I24" s="129">
        <v>0.299</v>
      </c>
      <c r="J24" s="129">
        <f t="shared" si="1"/>
        <v>23.919999999999998</v>
      </c>
      <c r="L24" s="124">
        <v>0.21189333333333335</v>
      </c>
      <c r="M24" s="125">
        <f t="shared" si="2"/>
        <v>16.95146666666667</v>
      </c>
    </row>
    <row r="25" spans="1:13" ht="15" customHeight="1">
      <c r="A25" s="39" t="s">
        <v>50</v>
      </c>
      <c r="B25" s="53" t="s">
        <v>24</v>
      </c>
      <c r="C25" s="54">
        <v>1</v>
      </c>
      <c r="D25" s="55" t="s">
        <v>69</v>
      </c>
      <c r="E25" s="126"/>
      <c r="F25" s="134">
        <v>0.44954666666666665</v>
      </c>
      <c r="G25" s="129">
        <f t="shared" si="0"/>
        <v>35.96373333333333</v>
      </c>
      <c r="H25" s="132"/>
      <c r="I25" s="129">
        <v>0.2888</v>
      </c>
      <c r="J25" s="129">
        <f t="shared" si="1"/>
        <v>23.104</v>
      </c>
      <c r="L25" s="124">
        <v>0.23229333333333332</v>
      </c>
      <c r="M25" s="125">
        <f t="shared" si="2"/>
        <v>18.583466666666666</v>
      </c>
    </row>
    <row r="26" spans="1:13" ht="15" customHeight="1">
      <c r="A26" s="39" t="s">
        <v>72</v>
      </c>
      <c r="B26" s="53" t="s">
        <v>120</v>
      </c>
      <c r="C26" s="54">
        <v>4</v>
      </c>
      <c r="D26" s="55" t="s">
        <v>66</v>
      </c>
      <c r="E26" s="126"/>
      <c r="F26" s="134">
        <v>0.6535466666666666</v>
      </c>
      <c r="G26" s="129">
        <f t="shared" si="0"/>
        <v>52.28373333333333</v>
      </c>
      <c r="H26" s="132"/>
      <c r="I26" s="129">
        <v>0.4928</v>
      </c>
      <c r="J26" s="129">
        <f t="shared" si="1"/>
        <v>39.424</v>
      </c>
      <c r="L26" s="124">
        <v>0.40569333333333335</v>
      </c>
      <c r="M26" s="125">
        <f t="shared" si="2"/>
        <v>32.455466666666666</v>
      </c>
    </row>
    <row r="27" spans="1:13" ht="15" customHeight="1">
      <c r="A27" s="39" t="s">
        <v>73</v>
      </c>
      <c r="B27" s="53" t="s">
        <v>120</v>
      </c>
      <c r="C27" s="54">
        <v>4</v>
      </c>
      <c r="D27" s="55" t="s">
        <v>66</v>
      </c>
      <c r="E27" s="126"/>
      <c r="F27" s="134">
        <v>0.6535466666666666</v>
      </c>
      <c r="G27" s="129">
        <f t="shared" si="0"/>
        <v>52.28373333333333</v>
      </c>
      <c r="H27" s="132"/>
      <c r="I27" s="129">
        <v>0.4928</v>
      </c>
      <c r="J27" s="129">
        <f t="shared" si="1"/>
        <v>39.424</v>
      </c>
      <c r="L27" s="122"/>
      <c r="M27" s="123"/>
    </row>
    <row r="28" spans="1:13" ht="15" customHeight="1">
      <c r="A28" s="38" t="s">
        <v>74</v>
      </c>
      <c r="B28" s="53" t="s">
        <v>123</v>
      </c>
      <c r="C28" s="54">
        <v>4</v>
      </c>
      <c r="D28" s="55" t="s">
        <v>66</v>
      </c>
      <c r="E28" s="126"/>
      <c r="F28" s="134">
        <v>0.6535466666666666</v>
      </c>
      <c r="G28" s="129">
        <f t="shared" si="0"/>
        <v>52.28373333333333</v>
      </c>
      <c r="H28" s="132"/>
      <c r="I28" s="129">
        <v>0.4928</v>
      </c>
      <c r="J28" s="129">
        <f t="shared" si="1"/>
        <v>39.424</v>
      </c>
      <c r="L28" s="124">
        <v>0.40569333333333335</v>
      </c>
      <c r="M28" s="125">
        <f t="shared" si="2"/>
        <v>32.455466666666666</v>
      </c>
    </row>
    <row r="29" spans="1:13" ht="15" customHeight="1">
      <c r="A29" s="39" t="s">
        <v>100</v>
      </c>
      <c r="B29" s="53" t="s">
        <v>24</v>
      </c>
      <c r="C29" s="54">
        <v>1</v>
      </c>
      <c r="D29" s="55" t="s">
        <v>69</v>
      </c>
      <c r="E29" s="126"/>
      <c r="F29" s="134">
        <v>0.4342466666666667</v>
      </c>
      <c r="G29" s="129">
        <f t="shared" si="0"/>
        <v>34.73973333333334</v>
      </c>
      <c r="H29" s="132"/>
      <c r="I29" s="129">
        <v>0.30410000000000004</v>
      </c>
      <c r="J29" s="129">
        <f t="shared" si="1"/>
        <v>24.328000000000003</v>
      </c>
      <c r="L29" s="122"/>
      <c r="M29" s="123"/>
    </row>
    <row r="30" spans="1:13" ht="15" customHeight="1">
      <c r="A30" s="39" t="s">
        <v>101</v>
      </c>
      <c r="B30" s="53" t="s">
        <v>124</v>
      </c>
      <c r="C30" s="54">
        <v>4</v>
      </c>
      <c r="D30" s="55" t="s">
        <v>66</v>
      </c>
      <c r="E30" s="126"/>
      <c r="F30" s="134">
        <v>0.4597466666666667</v>
      </c>
      <c r="G30" s="129">
        <f t="shared" si="0"/>
        <v>36.77973333333333</v>
      </c>
      <c r="H30" s="137"/>
      <c r="I30" s="130"/>
      <c r="J30" s="130">
        <f t="shared" si="1"/>
        <v>0</v>
      </c>
      <c r="L30" s="122"/>
      <c r="M30" s="123"/>
    </row>
    <row r="31" spans="1:13" ht="15" customHeight="1">
      <c r="A31" s="39" t="s">
        <v>75</v>
      </c>
      <c r="B31" s="53" t="s">
        <v>125</v>
      </c>
      <c r="C31" s="54">
        <v>4</v>
      </c>
      <c r="D31" s="55" t="s">
        <v>66</v>
      </c>
      <c r="E31" s="126"/>
      <c r="F31" s="134">
        <v>0.5005466666666666</v>
      </c>
      <c r="G31" s="129">
        <f t="shared" si="0"/>
        <v>40.04373333333333</v>
      </c>
      <c r="H31" s="132"/>
      <c r="I31" s="129">
        <v>0.3653</v>
      </c>
      <c r="J31" s="129">
        <f t="shared" si="1"/>
        <v>29.224</v>
      </c>
      <c r="L31" s="124">
        <v>0.27819333333333335</v>
      </c>
      <c r="M31" s="125">
        <f t="shared" si="2"/>
        <v>22.255466666666667</v>
      </c>
    </row>
    <row r="32" spans="1:13" ht="15" customHeight="1">
      <c r="A32" s="39" t="s">
        <v>76</v>
      </c>
      <c r="B32" s="53" t="s">
        <v>124</v>
      </c>
      <c r="C32" s="54">
        <v>4</v>
      </c>
      <c r="D32" s="55" t="s">
        <v>66</v>
      </c>
      <c r="E32" s="126"/>
      <c r="F32" s="134">
        <v>0.6535466666666666</v>
      </c>
      <c r="G32" s="129">
        <f t="shared" si="0"/>
        <v>52.28373333333333</v>
      </c>
      <c r="H32" s="132"/>
      <c r="I32" s="129">
        <v>0.4928</v>
      </c>
      <c r="J32" s="129">
        <f t="shared" si="1"/>
        <v>39.424</v>
      </c>
      <c r="L32" s="124">
        <v>0.40569333333333335</v>
      </c>
      <c r="M32" s="125">
        <f t="shared" si="2"/>
        <v>32.455466666666666</v>
      </c>
    </row>
    <row r="33" spans="1:13" ht="15" customHeight="1">
      <c r="A33" s="39" t="s">
        <v>77</v>
      </c>
      <c r="B33" s="53" t="s">
        <v>123</v>
      </c>
      <c r="C33" s="54">
        <v>2</v>
      </c>
      <c r="D33" s="55" t="s">
        <v>68</v>
      </c>
      <c r="E33" s="126"/>
      <c r="F33" s="134">
        <v>0.5005466666666666</v>
      </c>
      <c r="G33" s="129">
        <f t="shared" si="0"/>
        <v>40.04373333333333</v>
      </c>
      <c r="H33" s="137"/>
      <c r="I33" s="130"/>
      <c r="J33" s="130">
        <f t="shared" si="1"/>
        <v>0</v>
      </c>
      <c r="L33" s="122"/>
      <c r="M33" s="123"/>
    </row>
    <row r="34" spans="1:13" ht="15" customHeight="1">
      <c r="A34" s="39" t="s">
        <v>78</v>
      </c>
      <c r="B34" s="53" t="s">
        <v>124</v>
      </c>
      <c r="C34" s="54">
        <v>4</v>
      </c>
      <c r="D34" s="55" t="s">
        <v>66</v>
      </c>
      <c r="E34" s="126"/>
      <c r="F34" s="134">
        <v>0.5005466666666666</v>
      </c>
      <c r="G34" s="129">
        <f t="shared" si="0"/>
        <v>40.04373333333333</v>
      </c>
      <c r="H34" s="132"/>
      <c r="I34" s="129">
        <v>0.3653</v>
      </c>
      <c r="J34" s="129">
        <f t="shared" si="1"/>
        <v>29.224</v>
      </c>
      <c r="L34" s="122"/>
      <c r="M34" s="123"/>
    </row>
    <row r="35" spans="1:13" ht="15" customHeight="1">
      <c r="A35" s="39" t="s">
        <v>102</v>
      </c>
      <c r="B35" s="53" t="s">
        <v>124</v>
      </c>
      <c r="C35" s="54">
        <v>2</v>
      </c>
      <c r="D35" s="55" t="s">
        <v>68</v>
      </c>
      <c r="E35" s="23"/>
      <c r="F35" s="136"/>
      <c r="G35" s="130">
        <f t="shared" si="0"/>
        <v>0</v>
      </c>
      <c r="H35" s="126"/>
      <c r="I35" s="129">
        <v>0.3143</v>
      </c>
      <c r="J35" s="129">
        <f t="shared" si="1"/>
        <v>25.144000000000002</v>
      </c>
      <c r="L35" s="124">
        <v>0.23229333333333332</v>
      </c>
      <c r="M35" s="125">
        <f t="shared" si="2"/>
        <v>18.583466666666666</v>
      </c>
    </row>
    <row r="36" spans="1:13" ht="15" customHeight="1">
      <c r="A36" s="39" t="s">
        <v>79</v>
      </c>
      <c r="B36" s="53" t="s">
        <v>120</v>
      </c>
      <c r="C36" s="54">
        <v>1</v>
      </c>
      <c r="D36" s="55" t="s">
        <v>69</v>
      </c>
      <c r="E36" s="126"/>
      <c r="F36" s="134">
        <v>0.3832466666666667</v>
      </c>
      <c r="G36" s="129">
        <f t="shared" si="0"/>
        <v>30.659733333333335</v>
      </c>
      <c r="H36" s="132"/>
      <c r="I36" s="129">
        <v>0.2735</v>
      </c>
      <c r="J36" s="129">
        <f t="shared" si="1"/>
        <v>21.880000000000003</v>
      </c>
      <c r="L36" s="124">
        <v>0.22719333333333333</v>
      </c>
      <c r="M36" s="125">
        <f t="shared" si="2"/>
        <v>18.175466666666665</v>
      </c>
    </row>
    <row r="37" spans="1:13" ht="15" customHeight="1">
      <c r="A37" s="39" t="s">
        <v>80</v>
      </c>
      <c r="B37" s="53" t="s">
        <v>123</v>
      </c>
      <c r="C37" s="54">
        <v>8</v>
      </c>
      <c r="D37" s="55" t="s">
        <v>81</v>
      </c>
      <c r="E37" s="126"/>
      <c r="F37" s="134">
        <v>0.36284666666666665</v>
      </c>
      <c r="G37" s="129">
        <f t="shared" si="0"/>
        <v>29.02773333333333</v>
      </c>
      <c r="H37" s="132"/>
      <c r="I37" s="129">
        <v>0.2429</v>
      </c>
      <c r="J37" s="129">
        <f t="shared" si="1"/>
        <v>19.432000000000002</v>
      </c>
      <c r="L37" s="122"/>
      <c r="M37" s="123"/>
    </row>
    <row r="38" spans="1:13" ht="15" customHeight="1">
      <c r="A38" s="39" t="s">
        <v>103</v>
      </c>
      <c r="B38" s="53" t="s">
        <v>124</v>
      </c>
      <c r="C38" s="56" t="s">
        <v>126</v>
      </c>
      <c r="D38" s="55" t="s">
        <v>104</v>
      </c>
      <c r="E38" s="23"/>
      <c r="F38" s="136"/>
      <c r="G38" s="130">
        <f t="shared" si="0"/>
        <v>0</v>
      </c>
      <c r="H38" s="126"/>
      <c r="I38" s="129">
        <v>0.33980000000000005</v>
      </c>
      <c r="J38" s="129">
        <f t="shared" si="1"/>
        <v>27.184000000000005</v>
      </c>
      <c r="L38" s="124">
        <v>0.24249333333333334</v>
      </c>
      <c r="M38" s="125">
        <f t="shared" si="2"/>
        <v>19.39946666666667</v>
      </c>
    </row>
    <row r="39" spans="1:13" ht="15" customHeight="1">
      <c r="A39" s="39" t="s">
        <v>127</v>
      </c>
      <c r="B39" s="53" t="s">
        <v>123</v>
      </c>
      <c r="C39" s="54">
        <v>4</v>
      </c>
      <c r="D39" s="55" t="s">
        <v>66</v>
      </c>
      <c r="E39" s="126"/>
      <c r="F39" s="134">
        <v>0.6535466666666666</v>
      </c>
      <c r="G39" s="129">
        <f t="shared" si="0"/>
        <v>52.28373333333333</v>
      </c>
      <c r="H39" s="132"/>
      <c r="I39" s="129">
        <v>0.4928</v>
      </c>
      <c r="J39" s="129">
        <f t="shared" si="1"/>
        <v>39.424</v>
      </c>
      <c r="L39" s="124">
        <v>0.40569333333333335</v>
      </c>
      <c r="M39" s="125">
        <f t="shared" si="2"/>
        <v>32.455466666666666</v>
      </c>
    </row>
    <row r="40" spans="1:13" ht="15" customHeight="1">
      <c r="A40" s="39" t="s">
        <v>82</v>
      </c>
      <c r="B40" s="53" t="s">
        <v>123</v>
      </c>
      <c r="C40" s="54">
        <v>4</v>
      </c>
      <c r="D40" s="55" t="s">
        <v>66</v>
      </c>
      <c r="E40" s="126"/>
      <c r="F40" s="134">
        <v>0.6025466666666666</v>
      </c>
      <c r="G40" s="129">
        <f t="shared" si="0"/>
        <v>48.203733333333325</v>
      </c>
      <c r="H40" s="132"/>
      <c r="I40" s="129">
        <v>0.4418</v>
      </c>
      <c r="J40" s="129">
        <f t="shared" si="1"/>
        <v>35.344</v>
      </c>
      <c r="L40" s="124">
        <v>0.30369333333333337</v>
      </c>
      <c r="M40" s="125">
        <f t="shared" si="2"/>
        <v>24.29546666666667</v>
      </c>
    </row>
    <row r="41" spans="1:13" ht="15" customHeight="1">
      <c r="A41" s="39" t="s">
        <v>105</v>
      </c>
      <c r="B41" s="53" t="s">
        <v>123</v>
      </c>
      <c r="C41" s="54">
        <v>4</v>
      </c>
      <c r="D41" s="55" t="s">
        <v>66</v>
      </c>
      <c r="E41" s="126"/>
      <c r="F41" s="134">
        <v>0.6025466666666666</v>
      </c>
      <c r="G41" s="129">
        <f t="shared" si="0"/>
        <v>48.203733333333325</v>
      </c>
      <c r="H41" s="132"/>
      <c r="I41" s="129">
        <v>0.4418</v>
      </c>
      <c r="J41" s="129">
        <f t="shared" si="1"/>
        <v>35.344</v>
      </c>
      <c r="L41" s="122"/>
      <c r="M41" s="123"/>
    </row>
    <row r="42" spans="1:13" ht="15" customHeight="1">
      <c r="A42" s="39" t="s">
        <v>30</v>
      </c>
      <c r="B42" s="53" t="s">
        <v>123</v>
      </c>
      <c r="C42" s="54">
        <v>6</v>
      </c>
      <c r="D42" s="55" t="s">
        <v>83</v>
      </c>
      <c r="E42" s="126"/>
      <c r="F42" s="134">
        <v>0.15986666666666668</v>
      </c>
      <c r="G42" s="129">
        <f t="shared" si="0"/>
        <v>12.789333333333335</v>
      </c>
      <c r="H42" s="137"/>
      <c r="I42" s="130"/>
      <c r="J42" s="130">
        <f t="shared" si="1"/>
        <v>0</v>
      </c>
      <c r="L42" s="124">
        <v>0.22209333333333336</v>
      </c>
      <c r="M42" s="125">
        <f t="shared" si="2"/>
        <v>17.76746666666667</v>
      </c>
    </row>
    <row r="43" spans="1:13" ht="15" customHeight="1">
      <c r="A43" s="39" t="s">
        <v>84</v>
      </c>
      <c r="B43" s="53" t="s">
        <v>120</v>
      </c>
      <c r="C43" s="54">
        <v>1</v>
      </c>
      <c r="D43" s="55" t="s">
        <v>69</v>
      </c>
      <c r="E43" s="126"/>
      <c r="F43" s="134">
        <v>0.5005466666666666</v>
      </c>
      <c r="G43" s="129">
        <f t="shared" si="0"/>
        <v>40.04373333333333</v>
      </c>
      <c r="H43" s="132"/>
      <c r="I43" s="129">
        <v>0.3653</v>
      </c>
      <c r="J43" s="129">
        <f t="shared" si="1"/>
        <v>29.224</v>
      </c>
      <c r="L43" s="122"/>
      <c r="M43" s="123"/>
    </row>
    <row r="44" spans="1:13" ht="15" customHeight="1">
      <c r="A44" s="39" t="s">
        <v>51</v>
      </c>
      <c r="B44" s="53" t="s">
        <v>24</v>
      </c>
      <c r="C44" s="54">
        <v>1</v>
      </c>
      <c r="D44" s="55" t="s">
        <v>69</v>
      </c>
      <c r="E44" s="126"/>
      <c r="F44" s="134">
        <v>0.4597466666666667</v>
      </c>
      <c r="G44" s="129">
        <f t="shared" si="0"/>
        <v>36.77973333333333</v>
      </c>
      <c r="H44" s="132"/>
      <c r="I44" s="129">
        <v>0.32960000000000006</v>
      </c>
      <c r="J44" s="129">
        <f t="shared" si="1"/>
        <v>26.368000000000006</v>
      </c>
      <c r="L44" s="122"/>
      <c r="M44" s="123"/>
    </row>
    <row r="45" spans="1:13" ht="15" customHeight="1">
      <c r="A45" s="39" t="s">
        <v>52</v>
      </c>
      <c r="B45" s="53" t="s">
        <v>11</v>
      </c>
      <c r="C45" s="54">
        <v>1</v>
      </c>
      <c r="D45" s="55" t="s">
        <v>69</v>
      </c>
      <c r="E45" s="138"/>
      <c r="F45" s="134">
        <v>0.5005466666666666</v>
      </c>
      <c r="G45" s="129">
        <f t="shared" si="0"/>
        <v>40.04373333333333</v>
      </c>
      <c r="H45" s="132"/>
      <c r="I45" s="129">
        <v>0.3653</v>
      </c>
      <c r="J45" s="129">
        <f t="shared" si="1"/>
        <v>29.224</v>
      </c>
      <c r="L45" s="122"/>
      <c r="M45" s="123"/>
    </row>
    <row r="46" spans="1:13" ht="15" customHeight="1">
      <c r="A46" s="38" t="s">
        <v>85</v>
      </c>
      <c r="B46" s="53" t="s">
        <v>11</v>
      </c>
      <c r="C46" s="54">
        <v>4</v>
      </c>
      <c r="D46" s="55" t="s">
        <v>66</v>
      </c>
      <c r="E46" s="126"/>
      <c r="F46" s="134">
        <v>0.4189466666666667</v>
      </c>
      <c r="G46" s="129">
        <f t="shared" si="0"/>
        <v>33.51573333333334</v>
      </c>
      <c r="H46" s="132"/>
      <c r="I46" s="129">
        <v>0.2888</v>
      </c>
      <c r="J46" s="129">
        <f t="shared" si="1"/>
        <v>23.104</v>
      </c>
      <c r="L46" s="124">
        <v>0.22209333333333336</v>
      </c>
      <c r="M46" s="125">
        <f t="shared" si="2"/>
        <v>17.76746666666667</v>
      </c>
    </row>
    <row r="47" spans="1:13" ht="15" customHeight="1">
      <c r="A47" s="39" t="s">
        <v>106</v>
      </c>
      <c r="B47" s="53" t="s">
        <v>124</v>
      </c>
      <c r="C47" s="56" t="s">
        <v>126</v>
      </c>
      <c r="D47" s="55" t="s">
        <v>104</v>
      </c>
      <c r="E47" s="23"/>
      <c r="F47" s="135"/>
      <c r="G47" s="128">
        <f t="shared" si="0"/>
        <v>0</v>
      </c>
      <c r="H47" s="126"/>
      <c r="I47" s="129">
        <v>0.32960000000000006</v>
      </c>
      <c r="J47" s="129">
        <f t="shared" si="1"/>
        <v>26.368000000000006</v>
      </c>
      <c r="L47" s="122"/>
      <c r="M47" s="123"/>
    </row>
    <row r="48" spans="1:13" ht="15" customHeight="1">
      <c r="A48" s="39" t="s">
        <v>107</v>
      </c>
      <c r="B48" s="53" t="s">
        <v>123</v>
      </c>
      <c r="C48" s="54">
        <v>2</v>
      </c>
      <c r="D48" s="55" t="s">
        <v>68</v>
      </c>
      <c r="E48" s="23"/>
      <c r="F48" s="133"/>
      <c r="G48" s="131">
        <f t="shared" si="0"/>
        <v>0</v>
      </c>
      <c r="H48" s="126"/>
      <c r="I48" s="129">
        <v>0.33980000000000005</v>
      </c>
      <c r="J48" s="129">
        <f t="shared" si="1"/>
        <v>27.184000000000005</v>
      </c>
      <c r="L48" s="122"/>
      <c r="M48" s="123"/>
    </row>
    <row r="49" spans="1:13" ht="15" customHeight="1">
      <c r="A49" s="39" t="s">
        <v>86</v>
      </c>
      <c r="B49" s="53" t="s">
        <v>124</v>
      </c>
      <c r="C49" s="54">
        <v>2</v>
      </c>
      <c r="D49" s="55" t="s">
        <v>68</v>
      </c>
      <c r="E49" s="126"/>
      <c r="F49" s="134">
        <v>0.4597466666666667</v>
      </c>
      <c r="G49" s="129">
        <f t="shared" si="0"/>
        <v>36.77973333333333</v>
      </c>
      <c r="H49" s="137"/>
      <c r="I49" s="128"/>
      <c r="J49" s="128">
        <f t="shared" si="1"/>
        <v>0</v>
      </c>
      <c r="L49" s="122"/>
      <c r="M49" s="123"/>
    </row>
    <row r="50" spans="1:13" ht="15" customHeight="1">
      <c r="A50" s="39" t="s">
        <v>53</v>
      </c>
      <c r="B50" s="53" t="s">
        <v>111</v>
      </c>
      <c r="C50" s="54">
        <v>2</v>
      </c>
      <c r="D50" s="55" t="s">
        <v>68</v>
      </c>
      <c r="E50" s="126"/>
      <c r="F50" s="134">
        <v>0.15986666666666668</v>
      </c>
      <c r="G50" s="129">
        <f t="shared" si="0"/>
        <v>12.789333333333335</v>
      </c>
      <c r="H50" s="137"/>
      <c r="I50" s="131"/>
      <c r="J50" s="131">
        <f t="shared" si="1"/>
        <v>0</v>
      </c>
      <c r="L50" s="124">
        <v>0.2526933333333334</v>
      </c>
      <c r="M50" s="125">
        <f t="shared" si="2"/>
        <v>20.21546666666667</v>
      </c>
    </row>
    <row r="51" spans="1:13" ht="15" customHeight="1">
      <c r="A51" s="39" t="s">
        <v>87</v>
      </c>
      <c r="B51" s="53" t="s">
        <v>24</v>
      </c>
      <c r="C51" s="54">
        <v>1</v>
      </c>
      <c r="D51" s="55" t="s">
        <v>69</v>
      </c>
      <c r="E51" s="126"/>
      <c r="F51" s="134">
        <v>0.4597466666666667</v>
      </c>
      <c r="G51" s="129">
        <f t="shared" si="0"/>
        <v>36.77973333333333</v>
      </c>
      <c r="H51" s="132"/>
      <c r="I51" s="129">
        <v>0.32960000000000006</v>
      </c>
      <c r="J51" s="129">
        <f t="shared" si="1"/>
        <v>26.368000000000006</v>
      </c>
      <c r="L51" s="124">
        <v>0.24249333333333334</v>
      </c>
      <c r="M51" s="125">
        <f t="shared" si="2"/>
        <v>19.39946666666667</v>
      </c>
    </row>
    <row r="52" spans="1:13" ht="15" customHeight="1">
      <c r="A52" s="39" t="s">
        <v>89</v>
      </c>
      <c r="B52" s="53" t="s">
        <v>120</v>
      </c>
      <c r="C52" s="54">
        <v>7</v>
      </c>
      <c r="D52" s="55" t="s">
        <v>88</v>
      </c>
      <c r="E52" s="126"/>
      <c r="F52" s="134">
        <v>0.15986666666666668</v>
      </c>
      <c r="G52" s="129">
        <f t="shared" si="0"/>
        <v>12.789333333333335</v>
      </c>
      <c r="H52" s="132"/>
      <c r="I52" s="129">
        <v>0.25514</v>
      </c>
      <c r="J52" s="129">
        <f t="shared" si="1"/>
        <v>20.411199999999997</v>
      </c>
      <c r="L52" s="124">
        <v>0.20679333333333333</v>
      </c>
      <c r="M52" s="125">
        <f t="shared" si="2"/>
        <v>16.543466666666667</v>
      </c>
    </row>
    <row r="53" spans="1:13" ht="15" customHeight="1">
      <c r="A53" s="39" t="s">
        <v>90</v>
      </c>
      <c r="B53" s="53" t="s">
        <v>123</v>
      </c>
      <c r="C53" s="54">
        <v>4</v>
      </c>
      <c r="D53" s="55" t="s">
        <v>66</v>
      </c>
      <c r="E53" s="126"/>
      <c r="F53" s="134">
        <v>0.5005466666666666</v>
      </c>
      <c r="G53" s="129">
        <f t="shared" si="0"/>
        <v>40.04373333333333</v>
      </c>
      <c r="H53" s="132"/>
      <c r="I53" s="129">
        <v>0.3653</v>
      </c>
      <c r="J53" s="129">
        <f t="shared" si="1"/>
        <v>29.224</v>
      </c>
      <c r="L53" s="124">
        <v>0.27819333333333335</v>
      </c>
      <c r="M53" s="125">
        <f t="shared" si="2"/>
        <v>22.255466666666667</v>
      </c>
    </row>
    <row r="54" spans="1:13" ht="15" customHeight="1">
      <c r="A54" s="39" t="s">
        <v>108</v>
      </c>
      <c r="B54" s="53" t="s">
        <v>24</v>
      </c>
      <c r="C54" s="54">
        <v>6</v>
      </c>
      <c r="D54" s="55" t="s">
        <v>83</v>
      </c>
      <c r="E54" s="126"/>
      <c r="F54" s="134">
        <v>0.15986666666666668</v>
      </c>
      <c r="G54" s="129">
        <f t="shared" si="0"/>
        <v>12.789333333333335</v>
      </c>
      <c r="H54" s="137"/>
      <c r="I54" s="130"/>
      <c r="J54" s="130">
        <f t="shared" si="1"/>
        <v>0</v>
      </c>
      <c r="L54" s="124">
        <v>0.24249333333333334</v>
      </c>
      <c r="M54" s="125">
        <f t="shared" si="2"/>
        <v>19.39946666666667</v>
      </c>
    </row>
    <row r="55" spans="1:13" ht="15" customHeight="1">
      <c r="A55" s="39" t="s">
        <v>54</v>
      </c>
      <c r="B55" s="53" t="s">
        <v>124</v>
      </c>
      <c r="C55" s="54">
        <v>4</v>
      </c>
      <c r="D55" s="55" t="s">
        <v>66</v>
      </c>
      <c r="E55" s="126"/>
      <c r="F55" s="134">
        <v>0.4342466666666667</v>
      </c>
      <c r="G55" s="129">
        <f t="shared" si="0"/>
        <v>34.73973333333334</v>
      </c>
      <c r="H55" s="132"/>
      <c r="I55" s="129">
        <v>0.2888</v>
      </c>
      <c r="J55" s="129">
        <f t="shared" si="1"/>
        <v>23.104</v>
      </c>
      <c r="L55" s="124">
        <v>0.21699333333333337</v>
      </c>
      <c r="M55" s="125">
        <f t="shared" si="2"/>
        <v>17.35946666666667</v>
      </c>
    </row>
    <row r="56" spans="1:13" ht="15" customHeight="1">
      <c r="A56" s="39" t="s">
        <v>55</v>
      </c>
      <c r="B56" s="53" t="s">
        <v>124</v>
      </c>
      <c r="C56" s="54">
        <v>4</v>
      </c>
      <c r="D56" s="55" t="s">
        <v>66</v>
      </c>
      <c r="E56" s="126"/>
      <c r="F56" s="134">
        <v>0.4087466666666667</v>
      </c>
      <c r="G56" s="129">
        <f t="shared" si="0"/>
        <v>32.699733333333334</v>
      </c>
      <c r="H56" s="132"/>
      <c r="I56" s="129">
        <v>0.2735</v>
      </c>
      <c r="J56" s="129">
        <f t="shared" si="1"/>
        <v>21.880000000000003</v>
      </c>
      <c r="L56" s="124">
        <v>0.21189333333333335</v>
      </c>
      <c r="M56" s="125">
        <f t="shared" si="2"/>
        <v>16.95146666666667</v>
      </c>
    </row>
    <row r="57" spans="1:13" ht="15" customHeight="1">
      <c r="A57" s="38" t="s">
        <v>91</v>
      </c>
      <c r="B57" s="53" t="s">
        <v>111</v>
      </c>
      <c r="C57" s="54">
        <v>2</v>
      </c>
      <c r="D57" s="55" t="s">
        <v>68</v>
      </c>
      <c r="E57" s="23"/>
      <c r="F57" s="135"/>
      <c r="G57" s="128">
        <f t="shared" si="0"/>
        <v>0</v>
      </c>
      <c r="H57" s="126"/>
      <c r="I57" s="129">
        <v>0.2786</v>
      </c>
      <c r="J57" s="129">
        <f t="shared" si="1"/>
        <v>22.288</v>
      </c>
      <c r="L57" s="124">
        <v>0.23229333333333332</v>
      </c>
      <c r="M57" s="125">
        <f t="shared" si="2"/>
        <v>18.583466666666666</v>
      </c>
    </row>
    <row r="58" spans="1:13" ht="15" customHeight="1">
      <c r="A58" s="39" t="s">
        <v>109</v>
      </c>
      <c r="B58" s="53" t="s">
        <v>120</v>
      </c>
      <c r="C58" s="54" t="s">
        <v>128</v>
      </c>
      <c r="D58" s="55" t="s">
        <v>129</v>
      </c>
      <c r="E58" s="23"/>
      <c r="F58" s="133"/>
      <c r="G58" s="131">
        <f t="shared" si="0"/>
        <v>0</v>
      </c>
      <c r="H58" s="126"/>
      <c r="I58" s="129">
        <v>0.32960000000000006</v>
      </c>
      <c r="J58" s="129">
        <f t="shared" si="1"/>
        <v>26.368000000000006</v>
      </c>
      <c r="L58" s="124">
        <v>0.24249333333333334</v>
      </c>
      <c r="M58" s="125">
        <f t="shared" si="2"/>
        <v>19.39946666666667</v>
      </c>
    </row>
    <row r="59" spans="1:13" ht="15" customHeight="1">
      <c r="A59" s="39" t="s">
        <v>92</v>
      </c>
      <c r="B59" s="53" t="s">
        <v>24</v>
      </c>
      <c r="C59" s="54">
        <v>4</v>
      </c>
      <c r="D59" s="55" t="s">
        <v>66</v>
      </c>
      <c r="E59" s="126"/>
      <c r="F59" s="134">
        <v>0.6025466666666666</v>
      </c>
      <c r="G59" s="129">
        <f t="shared" si="0"/>
        <v>48.203733333333325</v>
      </c>
      <c r="H59" s="132"/>
      <c r="I59" s="129">
        <v>0.4418</v>
      </c>
      <c r="J59" s="129">
        <f t="shared" si="1"/>
        <v>35.344</v>
      </c>
      <c r="L59" s="124">
        <v>0.35469333333333336</v>
      </c>
      <c r="M59" s="125">
        <f t="shared" si="2"/>
        <v>28.375466666666668</v>
      </c>
    </row>
    <row r="60" spans="1:13" ht="15" customHeight="1">
      <c r="A60" s="39" t="s">
        <v>56</v>
      </c>
      <c r="B60" s="53" t="s">
        <v>123</v>
      </c>
      <c r="C60" s="54">
        <v>4</v>
      </c>
      <c r="D60" s="55" t="s">
        <v>66</v>
      </c>
      <c r="E60" s="126"/>
      <c r="F60" s="134">
        <v>0.44954666666666665</v>
      </c>
      <c r="G60" s="129">
        <f t="shared" si="0"/>
        <v>35.96373333333333</v>
      </c>
      <c r="H60" s="132"/>
      <c r="I60" s="129">
        <v>0.2888</v>
      </c>
      <c r="J60" s="129">
        <f t="shared" si="1"/>
        <v>23.104</v>
      </c>
      <c r="L60" s="124">
        <v>0.21699333333333337</v>
      </c>
      <c r="M60" s="125">
        <f t="shared" si="2"/>
        <v>17.35946666666667</v>
      </c>
    </row>
    <row r="61" spans="1:13" ht="15" customHeight="1">
      <c r="A61" s="39" t="s">
        <v>93</v>
      </c>
      <c r="B61" s="53" t="s">
        <v>24</v>
      </c>
      <c r="C61" s="54">
        <v>12</v>
      </c>
      <c r="D61" s="55" t="s">
        <v>57</v>
      </c>
      <c r="E61" s="23"/>
      <c r="F61" s="136"/>
      <c r="G61" s="130">
        <f t="shared" si="0"/>
        <v>0</v>
      </c>
      <c r="H61" s="126"/>
      <c r="I61" s="129">
        <v>0.26330000000000003</v>
      </c>
      <c r="J61" s="129">
        <f t="shared" si="1"/>
        <v>21.064000000000004</v>
      </c>
      <c r="L61" s="122"/>
      <c r="M61" s="123"/>
    </row>
    <row r="62" spans="1:13" ht="15" customHeight="1">
      <c r="A62" s="39" t="s">
        <v>94</v>
      </c>
      <c r="B62" s="53" t="s">
        <v>123</v>
      </c>
      <c r="C62" s="54">
        <v>4</v>
      </c>
      <c r="D62" s="55" t="s">
        <v>66</v>
      </c>
      <c r="E62" s="126"/>
      <c r="F62" s="134">
        <v>0.6025466666666666</v>
      </c>
      <c r="G62" s="129">
        <f t="shared" si="0"/>
        <v>48.203733333333325</v>
      </c>
      <c r="H62" s="132"/>
      <c r="I62" s="129">
        <v>0.4418</v>
      </c>
      <c r="J62" s="129">
        <f t="shared" si="1"/>
        <v>35.344</v>
      </c>
      <c r="L62" s="124">
        <v>0.35469333333333336</v>
      </c>
      <c r="M62" s="125">
        <f t="shared" si="2"/>
        <v>28.375466666666668</v>
      </c>
    </row>
    <row r="63" spans="1:13" ht="15" customHeight="1">
      <c r="A63" s="39" t="s">
        <v>130</v>
      </c>
      <c r="B63" s="53" t="s">
        <v>111</v>
      </c>
      <c r="C63" s="56" t="s">
        <v>126</v>
      </c>
      <c r="D63" s="55" t="s">
        <v>104</v>
      </c>
      <c r="E63" s="23"/>
      <c r="F63" s="135"/>
      <c r="G63" s="128">
        <f t="shared" si="0"/>
        <v>0</v>
      </c>
      <c r="H63" s="126"/>
      <c r="I63" s="129">
        <v>0.32960000000000006</v>
      </c>
      <c r="J63" s="129">
        <f t="shared" si="1"/>
        <v>26.368000000000006</v>
      </c>
      <c r="L63" s="124">
        <v>0.24249333333333334</v>
      </c>
      <c r="M63" s="125">
        <f t="shared" si="2"/>
        <v>19.39946666666667</v>
      </c>
    </row>
    <row r="64" spans="1:13" ht="15" customHeight="1">
      <c r="A64" s="39" t="s">
        <v>110</v>
      </c>
      <c r="B64" s="53" t="s">
        <v>120</v>
      </c>
      <c r="C64" s="54">
        <v>4</v>
      </c>
      <c r="D64" s="55" t="s">
        <v>66</v>
      </c>
      <c r="E64" s="23"/>
      <c r="F64" s="133"/>
      <c r="G64" s="131">
        <f t="shared" si="0"/>
        <v>0</v>
      </c>
      <c r="H64" s="126"/>
      <c r="I64" s="129">
        <v>0.3653</v>
      </c>
      <c r="J64" s="129">
        <f t="shared" si="1"/>
        <v>29.224</v>
      </c>
      <c r="L64" s="122"/>
      <c r="M64" s="123"/>
    </row>
    <row r="65" spans="1:13" ht="15" customHeight="1">
      <c r="A65" s="39" t="s">
        <v>95</v>
      </c>
      <c r="B65" s="53" t="s">
        <v>120</v>
      </c>
      <c r="C65" s="54">
        <v>4</v>
      </c>
      <c r="D65" s="55" t="s">
        <v>66</v>
      </c>
      <c r="E65" s="126"/>
      <c r="F65" s="134">
        <v>0.6025466666666666</v>
      </c>
      <c r="G65" s="129">
        <f t="shared" si="0"/>
        <v>48.203733333333325</v>
      </c>
      <c r="H65" s="132"/>
      <c r="I65" s="129">
        <v>0.4418</v>
      </c>
      <c r="J65" s="129">
        <f t="shared" si="1"/>
        <v>35.344</v>
      </c>
      <c r="L65" s="124">
        <v>0.35469333333333336</v>
      </c>
      <c r="M65" s="125">
        <f t="shared" si="2"/>
        <v>28.375466666666668</v>
      </c>
    </row>
    <row r="66" spans="1:13" ht="15" customHeight="1">
      <c r="A66" s="39" t="s">
        <v>96</v>
      </c>
      <c r="B66" s="53" t="s">
        <v>123</v>
      </c>
      <c r="C66" s="54">
        <v>4</v>
      </c>
      <c r="D66" s="55" t="s">
        <v>66</v>
      </c>
      <c r="E66" s="126"/>
      <c r="F66" s="134">
        <v>0.6025466666666666</v>
      </c>
      <c r="G66" s="129">
        <f t="shared" si="0"/>
        <v>48.203733333333325</v>
      </c>
      <c r="H66" s="132"/>
      <c r="I66" s="129">
        <v>0.4418</v>
      </c>
      <c r="J66" s="129">
        <f t="shared" si="1"/>
        <v>35.344</v>
      </c>
      <c r="L66" s="124">
        <v>0.35469333333333336</v>
      </c>
      <c r="M66" s="125">
        <f t="shared" si="2"/>
        <v>28.375466666666668</v>
      </c>
    </row>
    <row r="67" s="120" customFormat="1" ht="15" customHeight="1"/>
    <row r="68" s="120" customFormat="1" ht="15" customHeight="1"/>
    <row r="69" s="120" customFormat="1" ht="15" customHeight="1"/>
    <row r="70" s="120" customFormat="1" ht="15" customHeight="1"/>
    <row r="71" s="120" customFormat="1" ht="15" customHeight="1"/>
    <row r="72" s="120" customFormat="1" ht="15" customHeight="1"/>
    <row r="73" s="120" customFormat="1" ht="15" customHeight="1"/>
    <row r="74" s="120" customFormat="1" ht="15" customHeight="1"/>
    <row r="75" s="120" customFormat="1" ht="15" customHeight="1"/>
    <row r="76" s="120" customFormat="1" ht="15" customHeight="1"/>
    <row r="77" s="120" customFormat="1" ht="15" customHeight="1"/>
    <row r="78" s="120" customFormat="1" ht="15" customHeight="1"/>
    <row r="79" s="120" customFormat="1" ht="15" customHeight="1"/>
    <row r="80" s="120" customFormat="1" ht="15" customHeight="1"/>
    <row r="81" s="120" customFormat="1" ht="15" customHeight="1"/>
    <row r="82" s="120" customFormat="1" ht="15" customHeight="1"/>
    <row r="83" s="120" customFormat="1" ht="15" customHeight="1"/>
    <row r="84" s="120" customFormat="1" ht="15" customHeight="1"/>
    <row r="85" s="120" customFormat="1" ht="15" customHeight="1"/>
    <row r="86" s="120" customFormat="1" ht="15" customHeight="1"/>
    <row r="87" s="120" customFormat="1" ht="15" customHeight="1"/>
    <row r="88" s="120" customFormat="1" ht="15" customHeight="1"/>
    <row r="89" s="120" customFormat="1" ht="15" customHeight="1"/>
    <row r="90" s="120" customFormat="1" ht="15" customHeight="1"/>
    <row r="91" s="120" customFormat="1" ht="15" customHeight="1"/>
    <row r="92" s="120" customFormat="1" ht="15" customHeight="1"/>
    <row r="93" s="120" customFormat="1" ht="15" customHeight="1"/>
    <row r="94" s="120" customFormat="1" ht="15" customHeight="1"/>
    <row r="95" s="120" customFormat="1" ht="15" customHeight="1"/>
    <row r="96" s="120" customFormat="1" ht="15" customHeight="1"/>
    <row r="97" s="120" customFormat="1" ht="15" customHeight="1"/>
    <row r="98" s="120" customFormat="1" ht="15" customHeight="1"/>
    <row r="99" s="120" customFormat="1" ht="15" customHeight="1"/>
    <row r="100" s="120" customFormat="1" ht="15" customHeight="1"/>
    <row r="101" s="120" customFormat="1" ht="15" customHeight="1"/>
    <row r="102" s="120" customFormat="1" ht="15" customHeight="1"/>
    <row r="103" s="120" customFormat="1" ht="15" customHeight="1"/>
    <row r="104" s="120" customFormat="1" ht="15" customHeight="1"/>
    <row r="105" s="120" customFormat="1" ht="15" customHeight="1"/>
    <row r="106" s="120" customFormat="1" ht="15" customHeight="1"/>
    <row r="107" s="120" customFormat="1" ht="15" customHeight="1"/>
    <row r="108" s="120" customFormat="1" ht="15" customHeight="1"/>
    <row r="109" s="120" customFormat="1" ht="15" customHeight="1"/>
    <row r="110" s="120" customFormat="1" ht="15" customHeight="1"/>
    <row r="111" s="120" customFormat="1" ht="15" customHeight="1"/>
    <row r="112" s="120" customFormat="1" ht="15" customHeight="1"/>
    <row r="113" s="120" customFormat="1" ht="15" customHeight="1"/>
    <row r="114" s="120" customFormat="1" ht="15" customHeight="1"/>
    <row r="115" s="120" customFormat="1" ht="15" customHeight="1"/>
    <row r="116" s="120" customFormat="1" ht="15" customHeight="1"/>
    <row r="117" s="120" customFormat="1" ht="15" customHeight="1"/>
    <row r="118" s="120" customFormat="1" ht="15" customHeight="1"/>
    <row r="119" s="120" customFormat="1" ht="15" customHeight="1"/>
    <row r="120" s="120" customFormat="1" ht="15" customHeight="1"/>
    <row r="121" s="120" customFormat="1" ht="15" customHeight="1"/>
    <row r="122" s="120" customFormat="1" ht="15" customHeight="1"/>
    <row r="123" s="120" customFormat="1" ht="15" customHeight="1"/>
    <row r="124" s="120" customFormat="1" ht="15" customHeight="1"/>
    <row r="125" s="120" customFormat="1" ht="15" customHeight="1"/>
    <row r="126" s="120" customFormat="1" ht="15" customHeight="1"/>
    <row r="127" s="120" customFormat="1" ht="15" customHeight="1"/>
    <row r="128" s="120" customFormat="1" ht="15" customHeight="1"/>
    <row r="129" s="120" customFormat="1" ht="15" customHeight="1"/>
    <row r="130" s="120" customFormat="1" ht="15" customHeight="1"/>
    <row r="131" s="120" customFormat="1" ht="15" customHeight="1"/>
    <row r="132" s="120" customFormat="1" ht="15" customHeight="1"/>
    <row r="133" s="120" customFormat="1" ht="15" customHeight="1"/>
    <row r="134" s="120" customFormat="1" ht="15" customHeight="1"/>
    <row r="135" s="120" customFormat="1" ht="15" customHeight="1"/>
    <row r="136" s="120" customFormat="1" ht="15" customHeight="1"/>
    <row r="137" s="120" customFormat="1" ht="15" customHeight="1"/>
  </sheetData>
  <sheetProtection/>
  <mergeCells count="6">
    <mergeCell ref="F15:G15"/>
    <mergeCell ref="F16:G16"/>
    <mergeCell ref="I15:J15"/>
    <mergeCell ref="I16:J16"/>
    <mergeCell ref="L15:M15"/>
    <mergeCell ref="L16:M16"/>
  </mergeCells>
  <hyperlinks>
    <hyperlink ref="A18" r:id="rId1" display="Accent"/>
    <hyperlink ref="A20" r:id="rId2" display="Arkle"/>
    <hyperlink ref="A21" r:id="rId3" display="Art Design"/>
    <hyperlink ref="A22" r:id="rId4" display="Attraction"/>
    <hyperlink ref="A23" r:id="rId5" display="Bridal Crown"/>
    <hyperlink ref="A24" r:id="rId6" display="Dick Wilden"/>
    <hyperlink ref="A25" r:id="rId7" display="Dutch Master"/>
    <hyperlink ref="A26" r:id="rId8" display="Easter Born"/>
    <hyperlink ref="A27" r:id="rId9" display="Eline"/>
    <hyperlink ref="A29" r:id="rId10" display="Exception"/>
    <hyperlink ref="A30" r:id="rId11" display="Flower Drift"/>
    <hyperlink ref="A31" r:id="rId12" display="Flower Parade"/>
    <hyperlink ref="A32" r:id="rId13" display="Flower Surprice"/>
    <hyperlink ref="A33" r:id="rId14" display="Fortissimo"/>
    <hyperlink ref="A34" r:id="rId15" display="Gay Tabor"/>
    <hyperlink ref="A35" r:id="rId16" display="Gentle Giant"/>
    <hyperlink ref="A36" r:id="rId17" display="Goblet"/>
    <hyperlink ref="A37" r:id="rId18" display="Golden Dawn"/>
    <hyperlink ref="A38" r:id="rId19" display="Hungarian Rhapsody"/>
    <hyperlink ref="A39" r:id="rId20" display="Innovator"/>
    <hyperlink ref="A40" r:id="rId21" display="Isha"/>
    <hyperlink ref="A41" r:id="rId22" display="Jaffauna"/>
    <hyperlink ref="A42" r:id="rId23" display="Jetfire"/>
    <hyperlink ref="A43" r:id="rId24" display="Las Vegas"/>
    <hyperlink ref="A44" r:id="rId25" display="Marieke"/>
    <hyperlink ref="A45" r:id="rId26" display="Mount Hood"/>
    <hyperlink ref="A47" r:id="rId27" display="Palmares"/>
    <hyperlink ref="A48" r:id="rId28" display="Pimpernel"/>
    <hyperlink ref="A49" r:id="rId29" display="Pink Charm"/>
    <hyperlink ref="A50" r:id="rId30" display="Precocious"/>
    <hyperlink ref="A51" r:id="rId31" display="Primeur"/>
    <hyperlink ref="A52" r:id="rId32" display="Pueblo"/>
    <hyperlink ref="A53" r:id="rId33" display="Queen's Day"/>
    <hyperlink ref="A54" r:id="rId34" display="Rapture"/>
    <hyperlink ref="A55" r:id="rId35" display="Replete"/>
    <hyperlink ref="A56" r:id="rId36" display="Sir Winston Churchill"/>
    <hyperlink ref="A58" r:id="rId37" display="Sorbet"/>
    <hyperlink ref="A59" r:id="rId38" display="Spring Paradijs"/>
    <hyperlink ref="A60" r:id="rId39" display="Tahiti"/>
    <hyperlink ref="A61" r:id="rId40" display="Tête à Tête"/>
    <hyperlink ref="A62" r:id="rId41" display="Vulcanello"/>
    <hyperlink ref="A63" r:id="rId42" display="Waltz"/>
    <hyperlink ref="A64" r:id="rId43" display="Wave"/>
    <hyperlink ref="A65" r:id="rId44" display="Young Devotion"/>
    <hyperlink ref="A66" r:id="rId45" display="Zaragoza"/>
  </hyperlinks>
  <printOptions/>
  <pageMargins left="0.4724409448818898" right="0.15748031496062992" top="1.7322834645669292" bottom="0.3937007874015748" header="0.31496062992125984" footer="0.1968503937007874"/>
  <pageSetup firstPageNumber="27" useFirstPageNumber="1" horizontalDpi="600" verticalDpi="600" orientation="portrait" paperSize="9" r:id="rId48"/>
  <headerFooter alignWithMargins="0">
    <oddHeader>&amp;L&amp;G</oddHeader>
    <oddFooter>&amp;L&amp;"Arial,Vet"&amp;9Narcissus 2020&amp;C&amp;9&amp;P&amp;RRU</oddFooter>
  </headerFooter>
  <drawing r:id="rId46"/>
  <legacyDrawingHF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Пользователь Windows</cp:lastModifiedBy>
  <cp:lastPrinted>2020-02-13T09:01:26Z</cp:lastPrinted>
  <dcterms:created xsi:type="dcterms:W3CDTF">2004-02-05T12:33:03Z</dcterms:created>
  <dcterms:modified xsi:type="dcterms:W3CDTF">2020-05-25T11:45:35Z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