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<sst xmlns="http://schemas.openxmlformats.org/spreadsheetml/2006/main" count="41" uniqueCount="26">
  <si>
    <t>elesha72</t>
  </si>
  <si>
    <t>1. Код 252497 Папка-регистратор Berlingo "Neon", 70мм, ламинированная, неоновая розовая- 17 шт</t>
  </si>
  <si>
    <t>2. Код 252500 Папка-регистратор Berlingo "Neon", 70мм, ламинированная, неоновая голубая - 15 шт</t>
  </si>
  <si>
    <t>270679 Карман самоклеящийся ДПС, 35*191мм, на корешок папки 35мм и 50мм, 5шт.</t>
  </si>
  <si>
    <t>Мел цветной 09цв карт упак е/п КАЛЯКА-МАЛЯКА МЦКМ09 [4602723007630] (170115)</t>
  </si>
  <si>
    <t>Магнит в наборе 06шт 30мм ассорти е/п DEVENTE 6021301 [4627079490325] (578341)</t>
  </si>
  <si>
    <t>Доска маркерная ламин двусторонняя 24*34см +маркер клетка е/п CENTROPEN 7779/5 [8595013601334] (180088)</t>
  </si>
  <si>
    <t>Ватман А1 (610*860) 200г/м2 СПБ ГОЗНАК [130003] (130003)</t>
  </si>
  <si>
    <t>Бумага цветная мелов двуст А4 10л 10цв "Джунгли" в папке HATBER 10Бц4м_01953 [4606782217313] (699745)</t>
  </si>
  <si>
    <t>Бейдж 90*56 горизонтальный зажим/булавка ATTOMEX 4010500 [4627102056597] (383174)</t>
  </si>
  <si>
    <t>Папка для черчения А3 24л "Школьная" без рамки 200г/м2 ЛИЛИЯ ХОЛДИНГ 3с63 [4607112470330] (699683)</t>
  </si>
  <si>
    <t>Клей ПВА-М 85г "Супер" с дозатором красный флакон ЛУЧ 18С 1189-08 [4601185006571] (190192)</t>
  </si>
  <si>
    <t>Ручка "Z-1" красная 0.7/144мм корпус прозрачный рез.грип ZEBRA BP074-R [4901681241637] (087195)</t>
  </si>
  <si>
    <t>Клеенка для труда 70*50 "Медведь" ПВХ е/п ФЕНИКС+ 54031 [4606008462329] (377287)</t>
  </si>
  <si>
    <t>Клеенка для труда 70*50 "Зайка" ПВХ розовый е/п ФЕНИКС+ 54029 [4606008462305] (377286)</t>
  </si>
  <si>
    <t>Самоклеящийся блок Berlingo "Ultra Sticky", 50*50мм, 240л, 4 неоновых цвета 270290</t>
  </si>
  <si>
    <t>Бумага Снегурочка А4, 80г/м2, 500л., 146%</t>
  </si>
  <si>
    <t>ИД</t>
  </si>
  <si>
    <t>НИК</t>
  </si>
  <si>
    <t>примечание</t>
  </si>
  <si>
    <t>Название</t>
  </si>
  <si>
    <t>кол</t>
  </si>
  <si>
    <t>цена</t>
  </si>
  <si>
    <t>СУММ</t>
  </si>
  <si>
    <t>С ОРГ%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</si>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</sst>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ill="0" applyProtection="0">
      <alignment/>
    </xf>
    <xf numFmtId="0" fontId="18" fillId="0" borderId="0">
      <alignment horizontal="left"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2" fontId="37" fillId="0" borderId="10" xfId="0" applyNumberFormat="1" applyFont="1" applyBorder="1" applyAlignment="1">
      <alignment vertical="top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9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5 2" xfId="61"/>
    <cellStyle name="Обычный 6" xfId="62"/>
    <cellStyle name="Обычный 6 2" xfId="63"/>
    <cellStyle name="Обычный 7" xfId="64"/>
    <cellStyle name="Обычный 8" xfId="65"/>
    <cellStyle name="Обычный 8 2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3" width="9.140625" style="4" customWidth="1"/>
    <col min="4" max="4" width="100.8515625" style="4" customWidth="1"/>
    <col min="5" max="7" width="9.140625" style="4" customWidth="1"/>
    <col min="8" max="8" width="12.421875" style="4" customWidth="1"/>
    <col min="9" max="9" width="11.57421875" style="4" customWidth="1"/>
    <col min="10" max="16384" width="9.140625" style="4" customWidth="1"/>
  </cols>
  <sheetData>
    <row r="1" spans="1:9" ht="15.75">
      <c r="A1" s="1" t="s">
        <v>17</v>
      </c>
      <c r="B1" s="1" t="s">
        <v>18</v>
      </c>
      <c r="C1" s="1" t="s">
        <v>19</v>
      </c>
      <c r="D1" s="1" t="s">
        <v>20</v>
      </c>
      <c r="E1" s="2" t="s">
        <v>21</v>
      </c>
      <c r="F1" s="3" t="s">
        <v>22</v>
      </c>
      <c r="G1" s="3" t="s">
        <v>23</v>
      </c>
      <c r="H1" s="3" t="s">
        <v>24</v>
      </c>
      <c r="I1" s="3" t="s">
        <v>25</v>
      </c>
    </row>
    <row r="2" spans="1:9" ht="15.75">
      <c r="A2" s="5">
        <v>144711</v>
      </c>
      <c r="B2" s="5" t="s">
        <v>0</v>
      </c>
      <c r="C2" s="5"/>
      <c r="D2" s="5" t="s">
        <v>1</v>
      </c>
      <c r="E2" s="5">
        <v>17</v>
      </c>
      <c r="F2" s="5">
        <v>145.82</v>
      </c>
      <c r="G2" s="5">
        <f>F2*E2</f>
        <v>2478.94</v>
      </c>
      <c r="H2" s="6">
        <f>F2+(F2*16/100)</f>
        <v>169.1512</v>
      </c>
      <c r="I2" s="6">
        <f>H2*E2</f>
        <v>2875.5703999999996</v>
      </c>
    </row>
    <row r="3" spans="1:9" ht="15.75">
      <c r="A3" s="5">
        <v>144711</v>
      </c>
      <c r="B3" s="5" t="s">
        <v>0</v>
      </c>
      <c r="C3" s="5"/>
      <c r="D3" s="5" t="s">
        <v>2</v>
      </c>
      <c r="E3" s="5">
        <v>15</v>
      </c>
      <c r="F3" s="5">
        <v>145.82</v>
      </c>
      <c r="G3" s="5">
        <f aca="true" t="shared" si="0" ref="G3:G17">F3*E3</f>
        <v>2187.2999999999997</v>
      </c>
      <c r="H3" s="6">
        <f aca="true" t="shared" si="1" ref="H3:H17">F3+(F3*16/100)</f>
        <v>169.1512</v>
      </c>
      <c r="I3" s="6">
        <f aca="true" t="shared" si="2" ref="I3:I17">H3*E3</f>
        <v>2537.268</v>
      </c>
    </row>
    <row r="4" spans="1:9" ht="15.75">
      <c r="A4" s="5">
        <v>144711</v>
      </c>
      <c r="B4" s="5" t="s">
        <v>0</v>
      </c>
      <c r="C4" s="5"/>
      <c r="D4" s="5" t="s">
        <v>3</v>
      </c>
      <c r="E4" s="5">
        <v>5</v>
      </c>
      <c r="F4" s="5">
        <v>37</v>
      </c>
      <c r="G4" s="5">
        <f t="shared" si="0"/>
        <v>185</v>
      </c>
      <c r="H4" s="6">
        <f t="shared" si="1"/>
        <v>42.92</v>
      </c>
      <c r="I4" s="6">
        <f t="shared" si="2"/>
        <v>214.60000000000002</v>
      </c>
    </row>
    <row r="5" spans="1:9" ht="15.75">
      <c r="A5" s="5">
        <v>144711</v>
      </c>
      <c r="B5" s="5" t="s">
        <v>0</v>
      </c>
      <c r="C5" s="5"/>
      <c r="D5" s="5" t="s">
        <v>4</v>
      </c>
      <c r="E5" s="5">
        <v>2</v>
      </c>
      <c r="F5" s="5">
        <v>20.05</v>
      </c>
      <c r="G5" s="5">
        <f t="shared" si="0"/>
        <v>40.1</v>
      </c>
      <c r="H5" s="6">
        <f t="shared" si="1"/>
        <v>23.258000000000003</v>
      </c>
      <c r="I5" s="6">
        <f t="shared" si="2"/>
        <v>46.516000000000005</v>
      </c>
    </row>
    <row r="6" spans="1:9" ht="15.75">
      <c r="A6" s="5">
        <v>144711</v>
      </c>
      <c r="B6" s="5" t="s">
        <v>0</v>
      </c>
      <c r="C6" s="5"/>
      <c r="D6" s="5" t="s">
        <v>5</v>
      </c>
      <c r="E6" s="5">
        <v>5</v>
      </c>
      <c r="F6" s="5">
        <v>27.9</v>
      </c>
      <c r="G6" s="5">
        <f t="shared" si="0"/>
        <v>139.5</v>
      </c>
      <c r="H6" s="6">
        <f t="shared" si="1"/>
        <v>32.364</v>
      </c>
      <c r="I6" s="6">
        <f t="shared" si="2"/>
        <v>161.82</v>
      </c>
    </row>
    <row r="7" spans="1:9" ht="15.75">
      <c r="A7" s="5">
        <v>144711</v>
      </c>
      <c r="B7" s="5" t="s">
        <v>0</v>
      </c>
      <c r="C7" s="5"/>
      <c r="D7" s="5" t="s">
        <v>6</v>
      </c>
      <c r="E7" s="5">
        <v>32</v>
      </c>
      <c r="F7" s="5">
        <v>175.2</v>
      </c>
      <c r="G7" s="5">
        <f t="shared" si="0"/>
        <v>5606.4</v>
      </c>
      <c r="H7" s="6">
        <f t="shared" si="1"/>
        <v>203.23199999999997</v>
      </c>
      <c r="I7" s="6">
        <f t="shared" si="2"/>
        <v>6503.423999999999</v>
      </c>
    </row>
    <row r="8" spans="1:9" ht="15.75">
      <c r="A8" s="5">
        <v>144711</v>
      </c>
      <c r="B8" s="5" t="s">
        <v>0</v>
      </c>
      <c r="C8" s="5"/>
      <c r="D8" s="5" t="s">
        <v>7</v>
      </c>
      <c r="E8" s="5">
        <v>10</v>
      </c>
      <c r="F8" s="5">
        <v>17.3</v>
      </c>
      <c r="G8" s="5">
        <f t="shared" si="0"/>
        <v>173</v>
      </c>
      <c r="H8" s="6">
        <f t="shared" si="1"/>
        <v>20.068</v>
      </c>
      <c r="I8" s="6">
        <f t="shared" si="2"/>
        <v>200.68</v>
      </c>
    </row>
    <row r="9" spans="1:9" ht="15.75">
      <c r="A9" s="5">
        <v>144711</v>
      </c>
      <c r="B9" s="5" t="s">
        <v>0</v>
      </c>
      <c r="C9" s="5"/>
      <c r="D9" s="5" t="s">
        <v>8</v>
      </c>
      <c r="E9" s="5">
        <v>32</v>
      </c>
      <c r="F9" s="5">
        <v>25.2</v>
      </c>
      <c r="G9" s="5">
        <f t="shared" si="0"/>
        <v>806.4</v>
      </c>
      <c r="H9" s="6">
        <f t="shared" si="1"/>
        <v>29.232</v>
      </c>
      <c r="I9" s="6">
        <f t="shared" si="2"/>
        <v>935.424</v>
      </c>
    </row>
    <row r="10" spans="1:9" ht="15.75">
      <c r="A10" s="5">
        <v>144711</v>
      </c>
      <c r="B10" s="5" t="s">
        <v>0</v>
      </c>
      <c r="C10" s="5"/>
      <c r="D10" s="5" t="s">
        <v>9</v>
      </c>
      <c r="E10" s="5">
        <v>32</v>
      </c>
      <c r="F10" s="5">
        <v>3.7</v>
      </c>
      <c r="G10" s="5">
        <f t="shared" si="0"/>
        <v>118.4</v>
      </c>
      <c r="H10" s="6">
        <f t="shared" si="1"/>
        <v>4.292</v>
      </c>
      <c r="I10" s="6">
        <f t="shared" si="2"/>
        <v>137.344</v>
      </c>
    </row>
    <row r="11" spans="1:9" ht="15.75">
      <c r="A11" s="5">
        <v>144711</v>
      </c>
      <c r="B11" s="5" t="s">
        <v>0</v>
      </c>
      <c r="C11" s="5"/>
      <c r="D11" s="5" t="s">
        <v>10</v>
      </c>
      <c r="E11" s="5">
        <v>2</v>
      </c>
      <c r="F11" s="5">
        <v>156.5</v>
      </c>
      <c r="G11" s="5">
        <f t="shared" si="0"/>
        <v>313</v>
      </c>
      <c r="H11" s="6">
        <f t="shared" si="1"/>
        <v>181.54</v>
      </c>
      <c r="I11" s="6">
        <f t="shared" si="2"/>
        <v>363.08</v>
      </c>
    </row>
    <row r="12" spans="1:9" ht="15.75">
      <c r="A12" s="5">
        <v>144711</v>
      </c>
      <c r="B12" s="5" t="s">
        <v>0</v>
      </c>
      <c r="C12" s="5"/>
      <c r="D12" s="5" t="s">
        <v>11</v>
      </c>
      <c r="E12" s="5">
        <v>6</v>
      </c>
      <c r="F12" s="5">
        <v>25.1</v>
      </c>
      <c r="G12" s="5">
        <f t="shared" si="0"/>
        <v>150.60000000000002</v>
      </c>
      <c r="H12" s="6">
        <f t="shared" si="1"/>
        <v>29.116</v>
      </c>
      <c r="I12" s="6">
        <f t="shared" si="2"/>
        <v>174.696</v>
      </c>
    </row>
    <row r="13" spans="1:9" ht="15.75">
      <c r="A13" s="5">
        <v>144711</v>
      </c>
      <c r="B13" s="5" t="s">
        <v>0</v>
      </c>
      <c r="C13" s="5"/>
      <c r="D13" s="5" t="s">
        <v>12</v>
      </c>
      <c r="E13" s="5">
        <v>6</v>
      </c>
      <c r="F13" s="5">
        <v>37.7</v>
      </c>
      <c r="G13" s="5">
        <f t="shared" si="0"/>
        <v>226.20000000000002</v>
      </c>
      <c r="H13" s="6">
        <f t="shared" si="1"/>
        <v>43.732</v>
      </c>
      <c r="I13" s="6">
        <f t="shared" si="2"/>
        <v>262.392</v>
      </c>
    </row>
    <row r="14" spans="1:9" ht="15.75">
      <c r="A14" s="5">
        <v>144711</v>
      </c>
      <c r="B14" s="5" t="s">
        <v>0</v>
      </c>
      <c r="C14" s="5"/>
      <c r="D14" s="5" t="s">
        <v>13</v>
      </c>
      <c r="E14" s="5">
        <v>15</v>
      </c>
      <c r="F14" s="5">
        <v>101.2</v>
      </c>
      <c r="G14" s="5">
        <f t="shared" si="0"/>
        <v>1518</v>
      </c>
      <c r="H14" s="6">
        <f t="shared" si="1"/>
        <v>117.392</v>
      </c>
      <c r="I14" s="6">
        <f t="shared" si="2"/>
        <v>1760.8799999999999</v>
      </c>
    </row>
    <row r="15" spans="1:9" ht="15.75">
      <c r="A15" s="5">
        <v>144711</v>
      </c>
      <c r="B15" s="5" t="s">
        <v>0</v>
      </c>
      <c r="C15" s="5"/>
      <c r="D15" s="5" t="s">
        <v>14</v>
      </c>
      <c r="E15" s="5">
        <v>17</v>
      </c>
      <c r="F15" s="5">
        <v>101.3</v>
      </c>
      <c r="G15" s="5">
        <f t="shared" si="0"/>
        <v>1722.1</v>
      </c>
      <c r="H15" s="6">
        <f t="shared" si="1"/>
        <v>117.508</v>
      </c>
      <c r="I15" s="6">
        <f t="shared" si="2"/>
        <v>1997.636</v>
      </c>
    </row>
    <row r="16" spans="1:9" ht="15.75">
      <c r="A16" s="5">
        <v>144711</v>
      </c>
      <c r="B16" s="5" t="s">
        <v>0</v>
      </c>
      <c r="C16" s="5"/>
      <c r="D16" s="5" t="s">
        <v>15</v>
      </c>
      <c r="E16" s="5">
        <v>1</v>
      </c>
      <c r="F16" s="5">
        <v>87.6</v>
      </c>
      <c r="G16" s="5">
        <f t="shared" si="0"/>
        <v>87.6</v>
      </c>
      <c r="H16" s="6">
        <f t="shared" si="1"/>
        <v>101.61599999999999</v>
      </c>
      <c r="I16" s="6">
        <f t="shared" si="2"/>
        <v>101.61599999999999</v>
      </c>
    </row>
    <row r="17" spans="1:9" ht="15.75">
      <c r="A17" s="5">
        <v>144711</v>
      </c>
      <c r="B17" s="5" t="s">
        <v>0</v>
      </c>
      <c r="C17" s="5"/>
      <c r="D17" s="5" t="s">
        <v>16</v>
      </c>
      <c r="E17" s="5">
        <v>1</v>
      </c>
      <c r="F17" s="5">
        <v>245</v>
      </c>
      <c r="G17" s="5">
        <f t="shared" si="0"/>
        <v>245</v>
      </c>
      <c r="H17" s="6">
        <f t="shared" si="1"/>
        <v>284.2</v>
      </c>
      <c r="I17" s="6">
        <f t="shared" si="2"/>
        <v>284.2</v>
      </c>
    </row>
    <row r="18" spans="8:9" ht="15.75">
      <c r="H18" s="7"/>
      <c r="I18" s="8">
        <f>SUM(I2:I17)</f>
        <v>18557.146399999994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2021-06-28T17:49:48Z</dcterms:created>
  <dcterms:modified xsi:type="dcterms:W3CDTF">2021-06-28T17:52:53Z</dcterms:modified>
  <cp:category/>
  <cp:version/>
  <cp:contentType/>
  <cp:contentStatus/>
</cp:coreProperties>
</file>