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<sst xmlns="http://schemas.openxmlformats.org/spreadsheetml/2006/main" count="48" uniqueCount="39">
  <si>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Мастертойс</t>
  </si>
  <si>
    <t>Адрес: г. Екатеринбург, ул. Самолетная, 55</t>
  </si>
  <si>
    <t>Телефон (343) 302-00-10</t>
  </si>
  <si>
    <t>Сайт: www.mastertoys.ru</t>
  </si>
  <si>
    <t>Вес, кг.</t>
  </si>
  <si>
    <t>Объем, м3</t>
  </si>
  <si>
    <t>Сумма Вашего заказа, руб.</t>
  </si>
  <si>
    <t>КОД</t>
  </si>
  <si>
    <t>ШТРИХ</t>
  </si>
  <si>
    <t>АРТИКУЛ</t>
  </si>
  <si>
    <t>НАИМЕНОВАНИЕ ТОВАРОВ</t>
  </si>
  <si>
    <t>Остаток</t>
  </si>
  <si>
    <t>КОЛ. БОКС/ КОРОБКА</t>
  </si>
  <si>
    <t>ЦЕНА</t>
  </si>
  <si>
    <t>ЗАКАЗ КОЛ-ВО</t>
  </si>
  <si>
    <t>СУММА</t>
  </si>
  <si>
    <t xml:space="preserve">  3D картины из дерева</t>
  </si>
  <si>
    <t>М408</t>
  </si>
  <si>
    <t>М408 3D Картина Цветочная бабочка</t>
  </si>
  <si>
    <t>0 / 0</t>
  </si>
  <si>
    <t>М409</t>
  </si>
  <si>
    <t>М409 3D Картина Единорог</t>
  </si>
  <si>
    <t>М410</t>
  </si>
  <si>
    <t>М410 3D Картина Единорог на облаке</t>
  </si>
  <si>
    <t>М411</t>
  </si>
  <si>
    <t>М411 3D Картина Цветочный единорог</t>
  </si>
  <si>
    <t>М412</t>
  </si>
  <si>
    <t>М412 3D Картина Кошка единорог</t>
  </si>
  <si>
    <t>М413</t>
  </si>
  <si>
    <t>М413 3D Картина Лама</t>
  </si>
  <si>
    <t>М414</t>
  </si>
  <si>
    <t>М414 3D Картина Щенок-лётчик</t>
  </si>
  <si>
    <t>М415</t>
  </si>
  <si>
    <t>М415 3D Картина Мишка на скейтборде</t>
  </si>
  <si>
    <t>М416</t>
  </si>
  <si>
    <t>М416 3D Картина Слонёнок</t>
  </si>
  <si>
    <t>М417</t>
  </si>
  <si>
    <t>М417 3D Картина Цветочный ленивец</t>
  </si>
  <si>
    <t>Почта: office@mastertoys.ru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</si>
</sst>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8"/>
      <name val="Arial"/>
      <family val="0"/>
    </font>
    <font>
      <sz val="11"/>
      <color indexed="8"/>
      <name val="Calibri"/>
      <family val="2"/>
    </font>
    <font>
      <i/>
      <sz val="2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Times New Roman"/>
      <family val="2"/>
    </font>
    <font>
      <sz val="16"/>
      <name val="Arial"/>
      <family val="2"/>
    </font>
    <font>
      <sz val="8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A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9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9</xdr:row>
      <xdr:rowOff>95250</xdr:rowOff>
    </xdr:from>
    <xdr:to>
      <xdr:col>9</xdr:col>
      <xdr:colOff>200025</xdr:colOff>
      <xdr:row>16</xdr:row>
      <xdr:rowOff>123825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81200"/>
          <a:ext cx="3305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22</xdr:row>
      <xdr:rowOff>76200</xdr:rowOff>
    </xdr:from>
    <xdr:to>
      <xdr:col>21</xdr:col>
      <xdr:colOff>66675</xdr:colOff>
      <xdr:row>22</xdr:row>
      <xdr:rowOff>1552575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4238625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23</xdr:row>
      <xdr:rowOff>76200</xdr:rowOff>
    </xdr:from>
    <xdr:to>
      <xdr:col>21</xdr:col>
      <xdr:colOff>66675</xdr:colOff>
      <xdr:row>23</xdr:row>
      <xdr:rowOff>1552575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615315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24</xdr:row>
      <xdr:rowOff>76200</xdr:rowOff>
    </xdr:from>
    <xdr:to>
      <xdr:col>21</xdr:col>
      <xdr:colOff>66675</xdr:colOff>
      <xdr:row>24</xdr:row>
      <xdr:rowOff>1552575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8067675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25</xdr:row>
      <xdr:rowOff>76200</xdr:rowOff>
    </xdr:from>
    <xdr:to>
      <xdr:col>21</xdr:col>
      <xdr:colOff>66675</xdr:colOff>
      <xdr:row>25</xdr:row>
      <xdr:rowOff>1552575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998220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26</xdr:row>
      <xdr:rowOff>76200</xdr:rowOff>
    </xdr:from>
    <xdr:to>
      <xdr:col>21</xdr:col>
      <xdr:colOff>66675</xdr:colOff>
      <xdr:row>26</xdr:row>
      <xdr:rowOff>1552575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96450" y="11896725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27</xdr:row>
      <xdr:rowOff>76200</xdr:rowOff>
    </xdr:from>
    <xdr:to>
      <xdr:col>21</xdr:col>
      <xdr:colOff>66675</xdr:colOff>
      <xdr:row>27</xdr:row>
      <xdr:rowOff>1552575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96450" y="1381125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28</xdr:row>
      <xdr:rowOff>76200</xdr:rowOff>
    </xdr:from>
    <xdr:to>
      <xdr:col>21</xdr:col>
      <xdr:colOff>66675</xdr:colOff>
      <xdr:row>28</xdr:row>
      <xdr:rowOff>1552575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15725775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29</xdr:row>
      <xdr:rowOff>76200</xdr:rowOff>
    </xdr:from>
    <xdr:to>
      <xdr:col>21</xdr:col>
      <xdr:colOff>66675</xdr:colOff>
      <xdr:row>29</xdr:row>
      <xdr:rowOff>1552575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96450" y="1764030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30</xdr:row>
      <xdr:rowOff>76200</xdr:rowOff>
    </xdr:from>
    <xdr:to>
      <xdr:col>21</xdr:col>
      <xdr:colOff>66675</xdr:colOff>
      <xdr:row>30</xdr:row>
      <xdr:rowOff>1552575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96450" y="19554825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31</xdr:row>
      <xdr:rowOff>76200</xdr:rowOff>
    </xdr:from>
    <xdr:to>
      <xdr:col>21</xdr:col>
      <xdr:colOff>66675</xdr:colOff>
      <xdr:row>31</xdr:row>
      <xdr:rowOff>1552575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96450" y="21469350"/>
          <a:ext cx="1943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T32"/>
  <sheetViews>
    <sheetView tabSelected="1" zoomScalePageLayoutView="0" workbookViewId="0" topLeftCell="A31">
      <selection activeCell="B32" sqref="B32"/>
    </sheetView>
  </sheetViews>
  <sheetFormatPr defaultColWidth="10.5" defaultRowHeight="11.25" customHeight="1"/>
  <cols>
    <col min="1" max="1" width="1.171875" style="1" customWidth="1"/>
    <col min="2" max="2" width="16" style="1" customWidth="1"/>
    <col min="3" max="3" width="15.16015625" style="1" customWidth="1"/>
    <col min="4" max="5" width="11.66015625" style="1" customWidth="1"/>
    <col min="6" max="6" width="16.33203125" style="1" customWidth="1"/>
    <col min="7" max="7" width="11.66015625" style="1" customWidth="1"/>
    <col min="8" max="8" width="14.33203125" style="1" customWidth="1"/>
    <col min="9" max="9" width="7.16015625" style="1" customWidth="1"/>
    <col min="10" max="10" width="7.33203125" style="1" customWidth="1"/>
    <col min="11" max="11" width="9.33203125" style="1" customWidth="1"/>
    <col min="12" max="13" width="12.16015625" style="1" customWidth="1"/>
    <col min="14" max="14" width="8.16015625" style="1" customWidth="1"/>
    <col min="15" max="15" width="14" style="1" customWidth="1"/>
    <col min="16" max="16" width="14.16015625" style="1" customWidth="1"/>
    <col min="17" max="17" width="2.33203125" style="1" customWidth="1"/>
    <col min="18" max="19" width="2.5" style="1" customWidth="1"/>
    <col min="20" max="20" width="2.16015625" style="1" customWidth="1"/>
    <col min="21" max="22" width="10.5" style="1" customWidth="1"/>
  </cols>
  <sheetData>
    <row r="2" spans="2:15" ht="33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2:15" ht="18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2:15" ht="15.75" customHeight="1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ht="15.75" customHeight="1">
      <c r="B7" s="23" t="s">
        <v>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15.75" customHeight="1">
      <c r="B8" s="23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ht="15.75" customHeight="1">
      <c r="B9" s="23" t="s">
        <v>38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7" spans="14:15" ht="10.5" customHeight="1">
      <c r="N17" s="2" t="s">
        <v>4</v>
      </c>
      <c r="O17" s="3">
        <f>SUM(R24:R30)</f>
        <v>0</v>
      </c>
    </row>
    <row r="18" spans="14:15" ht="10.5" customHeight="1">
      <c r="N18" s="2" t="s">
        <v>5</v>
      </c>
      <c r="O18" s="3">
        <f>SUM(T24:T31)</f>
        <v>0</v>
      </c>
    </row>
    <row r="19" spans="14:15" ht="10.5" customHeight="1">
      <c r="N19" s="2" t="s">
        <v>6</v>
      </c>
      <c r="O19" s="4">
        <f>SUM(O23:O32)</f>
        <v>0</v>
      </c>
    </row>
    <row r="20" ht="10.5" customHeight="1">
      <c r="O20" s="4">
        <f>O19-O19/100*O18</f>
        <v>0</v>
      </c>
    </row>
    <row r="21" spans="2:15" s="5" customFormat="1" ht="36.75" customHeight="1">
      <c r="B21" s="6" t="s">
        <v>7</v>
      </c>
      <c r="C21" s="6" t="s">
        <v>8</v>
      </c>
      <c r="D21" s="6" t="s">
        <v>9</v>
      </c>
      <c r="E21" s="24" t="s">
        <v>10</v>
      </c>
      <c r="F21" s="24"/>
      <c r="G21" s="24"/>
      <c r="H21" s="24"/>
      <c r="I21" s="24"/>
      <c r="J21" s="7" t="s">
        <v>11</v>
      </c>
      <c r="K21" s="8" t="s">
        <v>12</v>
      </c>
      <c r="L21" s="6" t="s">
        <v>13</v>
      </c>
      <c r="M21" s="20">
        <v>-0.1</v>
      </c>
      <c r="N21" s="8" t="s">
        <v>14</v>
      </c>
      <c r="O21" s="6" t="s">
        <v>15</v>
      </c>
    </row>
    <row r="22" spans="2:15" ht="21.75" customHeight="1">
      <c r="B22" s="9"/>
      <c r="C22" s="10"/>
      <c r="D22" s="10"/>
      <c r="E22" s="25" t="s">
        <v>16</v>
      </c>
      <c r="F22" s="25"/>
      <c r="G22" s="25"/>
      <c r="H22" s="25"/>
      <c r="I22" s="25"/>
      <c r="J22" s="25"/>
      <c r="K22" s="10"/>
      <c r="L22" s="10"/>
      <c r="M22" s="10"/>
      <c r="N22" s="10"/>
      <c r="O22" s="11"/>
    </row>
    <row r="23" spans="2:20" s="1" customFormat="1" ht="150.75" customHeight="1">
      <c r="B23" s="12">
        <v>55467</v>
      </c>
      <c r="C23" s="12">
        <v>4670087430654</v>
      </c>
      <c r="D23" s="13" t="s">
        <v>17</v>
      </c>
      <c r="E23" s="26" t="s">
        <v>18</v>
      </c>
      <c r="F23" s="26"/>
      <c r="G23" s="26"/>
      <c r="H23" s="26"/>
      <c r="I23" s="26"/>
      <c r="J23" s="14">
        <v>1</v>
      </c>
      <c r="K23" s="15" t="s">
        <v>19</v>
      </c>
      <c r="L23" s="16">
        <v>249</v>
      </c>
      <c r="M23" s="16">
        <f>L23-L23*10%</f>
        <v>224.1</v>
      </c>
      <c r="N23" s="17"/>
      <c r="O23" s="18">
        <f aca="true" t="shared" si="0" ref="O23:O32">L23*N23</f>
        <v>0</v>
      </c>
      <c r="R23" s="19">
        <f aca="true" t="shared" si="1" ref="R23:R32">N23*Q23</f>
        <v>0</v>
      </c>
      <c r="T23" s="19">
        <f aca="true" t="shared" si="2" ref="T23:T32">N23*S23</f>
        <v>0</v>
      </c>
    </row>
    <row r="24" spans="2:20" s="1" customFormat="1" ht="150.75" customHeight="1">
      <c r="B24" s="12">
        <v>55468</v>
      </c>
      <c r="C24" s="12">
        <v>4670087430661</v>
      </c>
      <c r="D24" s="13" t="s">
        <v>20</v>
      </c>
      <c r="E24" s="26" t="s">
        <v>21</v>
      </c>
      <c r="F24" s="26"/>
      <c r="G24" s="26"/>
      <c r="H24" s="26"/>
      <c r="I24" s="26"/>
      <c r="J24" s="14">
        <v>1</v>
      </c>
      <c r="K24" s="15" t="s">
        <v>19</v>
      </c>
      <c r="L24" s="16">
        <v>249</v>
      </c>
      <c r="M24" s="16">
        <f aca="true" t="shared" si="3" ref="M24:M32">L24-L24*10%</f>
        <v>224.1</v>
      </c>
      <c r="N24" s="17"/>
      <c r="O24" s="18">
        <f t="shared" si="0"/>
        <v>0</v>
      </c>
      <c r="R24" s="19">
        <f t="shared" si="1"/>
        <v>0</v>
      </c>
      <c r="T24" s="19">
        <f t="shared" si="2"/>
        <v>0</v>
      </c>
    </row>
    <row r="25" spans="2:20" s="1" customFormat="1" ht="150.75" customHeight="1">
      <c r="B25" s="12">
        <v>55469</v>
      </c>
      <c r="C25" s="12">
        <v>4670087430678</v>
      </c>
      <c r="D25" s="13" t="s">
        <v>22</v>
      </c>
      <c r="E25" s="26" t="s">
        <v>23</v>
      </c>
      <c r="F25" s="26"/>
      <c r="G25" s="26"/>
      <c r="H25" s="26"/>
      <c r="I25" s="26"/>
      <c r="J25" s="14">
        <v>1</v>
      </c>
      <c r="K25" s="15" t="s">
        <v>19</v>
      </c>
      <c r="L25" s="16">
        <v>249</v>
      </c>
      <c r="M25" s="16">
        <f t="shared" si="3"/>
        <v>224.1</v>
      </c>
      <c r="N25" s="17"/>
      <c r="O25" s="18">
        <f t="shared" si="0"/>
        <v>0</v>
      </c>
      <c r="R25" s="19">
        <f t="shared" si="1"/>
        <v>0</v>
      </c>
      <c r="T25" s="19">
        <f t="shared" si="2"/>
        <v>0</v>
      </c>
    </row>
    <row r="26" spans="2:20" s="1" customFormat="1" ht="150.75" customHeight="1">
      <c r="B26" s="12">
        <v>55470</v>
      </c>
      <c r="C26" s="12">
        <v>4670087430845</v>
      </c>
      <c r="D26" s="13" t="s">
        <v>24</v>
      </c>
      <c r="E26" s="26" t="s">
        <v>25</v>
      </c>
      <c r="F26" s="26"/>
      <c r="G26" s="26"/>
      <c r="H26" s="26"/>
      <c r="I26" s="26"/>
      <c r="J26" s="14">
        <v>1</v>
      </c>
      <c r="K26" s="15" t="s">
        <v>19</v>
      </c>
      <c r="L26" s="16">
        <v>249</v>
      </c>
      <c r="M26" s="16">
        <f t="shared" si="3"/>
        <v>224.1</v>
      </c>
      <c r="N26" s="17"/>
      <c r="O26" s="18">
        <f t="shared" si="0"/>
        <v>0</v>
      </c>
      <c r="R26" s="19">
        <f t="shared" si="1"/>
        <v>0</v>
      </c>
      <c r="T26" s="19">
        <f t="shared" si="2"/>
        <v>0</v>
      </c>
    </row>
    <row r="27" spans="2:20" s="1" customFormat="1" ht="150.75" customHeight="1">
      <c r="B27" s="12">
        <v>55471</v>
      </c>
      <c r="C27" s="12">
        <v>4670087430852</v>
      </c>
      <c r="D27" s="13" t="s">
        <v>26</v>
      </c>
      <c r="E27" s="26" t="s">
        <v>27</v>
      </c>
      <c r="F27" s="26"/>
      <c r="G27" s="26"/>
      <c r="H27" s="26"/>
      <c r="I27" s="26"/>
      <c r="J27" s="14">
        <v>1</v>
      </c>
      <c r="K27" s="15" t="s">
        <v>19</v>
      </c>
      <c r="L27" s="16">
        <v>249</v>
      </c>
      <c r="M27" s="16">
        <f t="shared" si="3"/>
        <v>224.1</v>
      </c>
      <c r="N27" s="17"/>
      <c r="O27" s="18">
        <f t="shared" si="0"/>
        <v>0</v>
      </c>
      <c r="R27" s="19">
        <f t="shared" si="1"/>
        <v>0</v>
      </c>
      <c r="T27" s="19">
        <f t="shared" si="2"/>
        <v>0</v>
      </c>
    </row>
    <row r="28" spans="2:20" s="1" customFormat="1" ht="150.75" customHeight="1">
      <c r="B28" s="12">
        <v>55472</v>
      </c>
      <c r="C28" s="12">
        <v>4670087430869</v>
      </c>
      <c r="D28" s="13" t="s">
        <v>28</v>
      </c>
      <c r="E28" s="26" t="s">
        <v>29</v>
      </c>
      <c r="F28" s="26"/>
      <c r="G28" s="26"/>
      <c r="H28" s="26"/>
      <c r="I28" s="26"/>
      <c r="J28" s="14">
        <v>1</v>
      </c>
      <c r="K28" s="15" t="s">
        <v>19</v>
      </c>
      <c r="L28" s="16">
        <v>249</v>
      </c>
      <c r="M28" s="16">
        <f t="shared" si="3"/>
        <v>224.1</v>
      </c>
      <c r="N28" s="17"/>
      <c r="O28" s="18">
        <f t="shared" si="0"/>
        <v>0</v>
      </c>
      <c r="R28" s="19">
        <f t="shared" si="1"/>
        <v>0</v>
      </c>
      <c r="T28" s="19">
        <f t="shared" si="2"/>
        <v>0</v>
      </c>
    </row>
    <row r="29" spans="2:20" s="1" customFormat="1" ht="150.75" customHeight="1">
      <c r="B29" s="12">
        <v>55473</v>
      </c>
      <c r="C29" s="12">
        <v>4670087430876</v>
      </c>
      <c r="D29" s="13" t="s">
        <v>30</v>
      </c>
      <c r="E29" s="26" t="s">
        <v>31</v>
      </c>
      <c r="F29" s="26"/>
      <c r="G29" s="26"/>
      <c r="H29" s="26"/>
      <c r="I29" s="26"/>
      <c r="J29" s="14">
        <v>1</v>
      </c>
      <c r="K29" s="15" t="s">
        <v>19</v>
      </c>
      <c r="L29" s="16">
        <v>249</v>
      </c>
      <c r="M29" s="16">
        <f t="shared" si="3"/>
        <v>224.1</v>
      </c>
      <c r="N29" s="17"/>
      <c r="O29" s="18">
        <f t="shared" si="0"/>
        <v>0</v>
      </c>
      <c r="R29" s="19">
        <f t="shared" si="1"/>
        <v>0</v>
      </c>
      <c r="T29" s="19">
        <f t="shared" si="2"/>
        <v>0</v>
      </c>
    </row>
    <row r="30" spans="2:20" s="1" customFormat="1" ht="150.75" customHeight="1">
      <c r="B30" s="12">
        <v>55474</v>
      </c>
      <c r="C30" s="12">
        <v>4670087430883</v>
      </c>
      <c r="D30" s="13" t="s">
        <v>32</v>
      </c>
      <c r="E30" s="26" t="s">
        <v>33</v>
      </c>
      <c r="F30" s="26"/>
      <c r="G30" s="26"/>
      <c r="H30" s="26"/>
      <c r="I30" s="26"/>
      <c r="J30" s="14">
        <v>1</v>
      </c>
      <c r="K30" s="15" t="s">
        <v>19</v>
      </c>
      <c r="L30" s="16">
        <v>249</v>
      </c>
      <c r="M30" s="16">
        <f t="shared" si="3"/>
        <v>224.1</v>
      </c>
      <c r="N30" s="17"/>
      <c r="O30" s="18">
        <f t="shared" si="0"/>
        <v>0</v>
      </c>
      <c r="R30" s="19">
        <f t="shared" si="1"/>
        <v>0</v>
      </c>
      <c r="T30" s="19">
        <f t="shared" si="2"/>
        <v>0</v>
      </c>
    </row>
    <row r="31" spans="2:20" s="1" customFormat="1" ht="150.75" customHeight="1">
      <c r="B31" s="12">
        <v>55475</v>
      </c>
      <c r="C31" s="12">
        <v>4670087430890</v>
      </c>
      <c r="D31" s="13" t="s">
        <v>34</v>
      </c>
      <c r="E31" s="26" t="s">
        <v>35</v>
      </c>
      <c r="F31" s="26"/>
      <c r="G31" s="26"/>
      <c r="H31" s="26"/>
      <c r="I31" s="26"/>
      <c r="J31" s="14">
        <v>1</v>
      </c>
      <c r="K31" s="15" t="s">
        <v>19</v>
      </c>
      <c r="L31" s="16">
        <v>249</v>
      </c>
      <c r="M31" s="16">
        <f t="shared" si="3"/>
        <v>224.1</v>
      </c>
      <c r="N31" s="17"/>
      <c r="O31" s="18">
        <f t="shared" si="0"/>
        <v>0</v>
      </c>
      <c r="R31" s="19">
        <f t="shared" si="1"/>
        <v>0</v>
      </c>
      <c r="T31" s="19">
        <f t="shared" si="2"/>
        <v>0</v>
      </c>
    </row>
    <row r="32" spans="2:20" s="1" customFormat="1" ht="150.75" customHeight="1">
      <c r="B32" s="12">
        <v>55476</v>
      </c>
      <c r="C32" s="12">
        <v>4670087430906</v>
      </c>
      <c r="D32" s="13" t="s">
        <v>36</v>
      </c>
      <c r="E32" s="26" t="s">
        <v>37</v>
      </c>
      <c r="F32" s="26"/>
      <c r="G32" s="26"/>
      <c r="H32" s="26"/>
      <c r="I32" s="26"/>
      <c r="J32" s="14">
        <v>1</v>
      </c>
      <c r="K32" s="15" t="s">
        <v>19</v>
      </c>
      <c r="L32" s="16">
        <v>249</v>
      </c>
      <c r="M32" s="16">
        <f t="shared" si="3"/>
        <v>224.1</v>
      </c>
      <c r="N32" s="17"/>
      <c r="O32" s="18">
        <f t="shared" si="0"/>
        <v>0</v>
      </c>
      <c r="R32" s="19">
        <f t="shared" si="1"/>
        <v>0</v>
      </c>
      <c r="T32" s="19">
        <f t="shared" si="2"/>
        <v>0</v>
      </c>
    </row>
  </sheetData>
  <sheetProtection/>
  <mergeCells count="18">
    <mergeCell ref="E30:I30"/>
    <mergeCell ref="E31:I31"/>
    <mergeCell ref="E32:I32"/>
    <mergeCell ref="E25:I25"/>
    <mergeCell ref="E26:I26"/>
    <mergeCell ref="E27:I27"/>
    <mergeCell ref="E28:I28"/>
    <mergeCell ref="E29:I29"/>
    <mergeCell ref="B9:O9"/>
    <mergeCell ref="E21:I21"/>
    <mergeCell ref="E22:J22"/>
    <mergeCell ref="E23:I23"/>
    <mergeCell ref="E24:I24"/>
    <mergeCell ref="B2:O2"/>
    <mergeCell ref="B4:O4"/>
    <mergeCell ref="B6:O6"/>
    <mergeCell ref="B7:O7"/>
    <mergeCell ref="B8:O8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2021-07-05T15:27:37Z</dcterms:created>
  <dcterms:modified xsi:type="dcterms:W3CDTF">2021-07-05T15:27:40Z</dcterms:modified>
  <cp:category/>
  <cp:version/>
  <cp:contentType/>
  <cp:contentStatus/>
</cp:coreProperties>
</file>