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<sst xmlns="http://schemas.openxmlformats.org/spreadsheetml/2006/main" count="218" uniqueCount="109">
  <si>
    <t>НИК</t>
  </si>
  <si>
    <t>Артикул</t>
  </si>
  <si>
    <t>Цвет</t>
  </si>
  <si>
    <t>Размер</t>
  </si>
  <si>
    <t>Цена</t>
  </si>
  <si>
    <t>Сумма к оплате с орг%</t>
  </si>
  <si>
    <t>Рост</t>
  </si>
  <si>
    <t>синий+горох</t>
  </si>
  <si>
    <t>S</t>
  </si>
  <si>
    <t>XS</t>
  </si>
  <si>
    <t>черный</t>
  </si>
  <si>
    <t>xs</t>
  </si>
  <si>
    <t>белый+горох</t>
  </si>
  <si>
    <t xml:space="preserve">Чехия </t>
  </si>
  <si>
    <t xml:space="preserve">Frolir </t>
  </si>
  <si>
    <t>черный+горох</t>
  </si>
  <si>
    <t>Иностранка</t>
  </si>
  <si>
    <t>платье 2451</t>
  </si>
  <si>
    <t xml:space="preserve">Vitalia </t>
  </si>
  <si>
    <t>платье 02707</t>
  </si>
  <si>
    <t>сарафан 02392</t>
  </si>
  <si>
    <t>Платье 02615</t>
  </si>
  <si>
    <t>серый+бирюза</t>
  </si>
  <si>
    <t>красный</t>
  </si>
  <si>
    <t xml:space="preserve">OnlyElena </t>
  </si>
  <si>
    <t>блузка 2464</t>
  </si>
  <si>
    <t>xl</t>
  </si>
  <si>
    <t xml:space="preserve">олеська </t>
  </si>
  <si>
    <t>брюки 02717</t>
  </si>
  <si>
    <t>мокко</t>
  </si>
  <si>
    <t>свитер 02675</t>
  </si>
  <si>
    <t>дым-темно серый-св серый</t>
  </si>
  <si>
    <t xml:space="preserve">o_s_y_a </t>
  </si>
  <si>
    <t>серый</t>
  </si>
  <si>
    <t>L</t>
  </si>
  <si>
    <t>платье 02535</t>
  </si>
  <si>
    <t>м</t>
  </si>
  <si>
    <t>Plusha15  </t>
  </si>
  <si>
    <t>Jane Eyre</t>
  </si>
  <si>
    <t>платье 2415</t>
  </si>
  <si>
    <t>принт</t>
  </si>
  <si>
    <t>nestii</t>
  </si>
  <si>
    <t xml:space="preserve">foxic_25 </t>
  </si>
  <si>
    <t>платье 2462</t>
  </si>
  <si>
    <t xml:space="preserve">margo-vo </t>
  </si>
  <si>
    <t>платье 2561</t>
  </si>
  <si>
    <t xml:space="preserve">Iries </t>
  </si>
  <si>
    <t>блуза 2537</t>
  </si>
  <si>
    <t>серый+черный</t>
  </si>
  <si>
    <t>s</t>
  </si>
  <si>
    <t>ЛенаРомашка</t>
  </si>
  <si>
    <t>темная сирень+мокко</t>
  </si>
  <si>
    <t>синий+белый</t>
  </si>
  <si>
    <t xml:space="preserve">Иннулька </t>
  </si>
  <si>
    <t>дымка</t>
  </si>
  <si>
    <t xml:space="preserve">nestii </t>
  </si>
  <si>
    <t xml:space="preserve">mamasita </t>
  </si>
  <si>
    <t>брюки 02214</t>
  </si>
  <si>
    <t>брюки 02739</t>
  </si>
  <si>
    <t>юбка 02498</t>
  </si>
  <si>
    <t>черный+белый</t>
  </si>
  <si>
    <t>сумка с017</t>
  </si>
  <si>
    <t>сумка с026</t>
  </si>
  <si>
    <t>джемпер 02643</t>
  </si>
  <si>
    <t>платье 02534</t>
  </si>
  <si>
    <t>юбка 02257</t>
  </si>
  <si>
    <t>жакет 02326</t>
  </si>
  <si>
    <t>юбка 02716</t>
  </si>
  <si>
    <t>жакет 02602</t>
  </si>
  <si>
    <t>платье 02634</t>
  </si>
  <si>
    <t>джемпер 02381</t>
  </si>
  <si>
    <t>брюки 02557</t>
  </si>
  <si>
    <t>черн+бел.горох</t>
  </si>
  <si>
    <t>итог</t>
  </si>
  <si>
    <t xml:space="preserve">Олюнька </t>
  </si>
  <si>
    <t>туника 02210</t>
  </si>
  <si>
    <t>брюки 02211</t>
  </si>
  <si>
    <t>юбка 02445</t>
  </si>
  <si>
    <t>блузка 02336</t>
  </si>
  <si>
    <t xml:space="preserve">ХХL </t>
  </si>
  <si>
    <t>опл.</t>
  </si>
  <si>
    <t>пост</t>
  </si>
  <si>
    <t>пост.</t>
  </si>
  <si>
    <t>М</t>
  </si>
  <si>
    <t>опл.3400</t>
  </si>
  <si>
    <t>опл.5000р.</t>
  </si>
  <si>
    <t>опл.2710,4</t>
  </si>
  <si>
    <t>платье2508</t>
  </si>
  <si>
    <t>туника 02622</t>
  </si>
  <si>
    <t>свитер 02643</t>
  </si>
  <si>
    <t>серый+розовый</t>
  </si>
  <si>
    <t>лосины 02704</t>
  </si>
  <si>
    <t>JuliaSad</t>
  </si>
  <si>
    <t>синий+василек+св.серый</t>
  </si>
  <si>
    <t>шоколад</t>
  </si>
  <si>
    <t>св.сирень</t>
  </si>
  <si>
    <t>платье2350</t>
  </si>
  <si>
    <t>платье2353</t>
  </si>
  <si>
    <t xml:space="preserve">Moonshadow </t>
  </si>
  <si>
    <t>брюки 02346</t>
  </si>
  <si>
    <t>платье 02192</t>
  </si>
  <si>
    <t>жакет 02458</t>
  </si>
  <si>
    <t>платье 2353</t>
  </si>
  <si>
    <t>Rut@</t>
  </si>
  <si>
    <t>платье 2350</t>
  </si>
  <si>
    <t>синий</t>
  </si>
  <si>
    <t>брюки 02668 НЕТ!</t>
  </si>
  <si>
    <t>платье 2431НЕТ!</t>
  </si>
  <si>
    <t>блуза 2538НЕТ!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</si>
</sst>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10"/>
      <name val="Arial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4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FF0000"/>
      <name val="Arial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b/>
      <u val="single"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0" xfId="42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63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7" fillId="0" borderId="0" xfId="42" applyFont="1" applyAlignment="1">
      <alignment/>
    </xf>
    <xf numFmtId="0" fontId="33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53851" TargetMode="External" /><Relationship Id="rId2" Type="http://schemas.openxmlformats.org/officeDocument/2006/relationships/hyperlink" Target="http://inostrankaa.www.nn.ru/" TargetMode="External" /><Relationship Id="rId3" Type="http://schemas.openxmlformats.org/officeDocument/2006/relationships/hyperlink" Target="http://raiszaharovna.www.nn.ru/" TargetMode="External" /><Relationship Id="rId4" Type="http://schemas.openxmlformats.org/officeDocument/2006/relationships/hyperlink" Target="http://raiszaharovna.www.nn.ru/" TargetMode="External" /><Relationship Id="rId5" Type="http://schemas.openxmlformats.org/officeDocument/2006/relationships/hyperlink" Target="http://raiszaharovna.www.nn.ru/" TargetMode="External" /><Relationship Id="rId6" Type="http://schemas.openxmlformats.org/officeDocument/2006/relationships/hyperlink" Target="http://chehiya1976.www.nn.ru/" TargetMode="External" /><Relationship Id="rId7" Type="http://schemas.openxmlformats.org/officeDocument/2006/relationships/hyperlink" Target="http://chehiya1976.www.nn.ru/" TargetMode="External" /><Relationship Id="rId8" Type="http://schemas.openxmlformats.org/officeDocument/2006/relationships/hyperlink" Target="http://chehiya1976.www.nn.ru/" TargetMode="External" /><Relationship Id="rId9" Type="http://schemas.openxmlformats.org/officeDocument/2006/relationships/hyperlink" Target="http://ossya.www.nn.ru/" TargetMode="External" /><Relationship Id="rId10" Type="http://schemas.openxmlformats.org/officeDocument/2006/relationships/hyperlink" Target="http://oleska.www.nn.ru/" TargetMode="External" /><Relationship Id="rId11" Type="http://schemas.openxmlformats.org/officeDocument/2006/relationships/hyperlink" Target="http://oleska.www.nn.ru/" TargetMode="External" /><Relationship Id="rId12" Type="http://schemas.openxmlformats.org/officeDocument/2006/relationships/hyperlink" Target="http://oleska.www.nn.ru/" TargetMode="External" /><Relationship Id="rId13" Type="http://schemas.openxmlformats.org/officeDocument/2006/relationships/hyperlink" Target="http://plusha.www.nn.ru/" TargetMode="External" /><Relationship Id="rId14" Type="http://schemas.openxmlformats.org/officeDocument/2006/relationships/hyperlink" Target="http://janeeyre.www.nn.ru/" TargetMode="External" /><Relationship Id="rId15" Type="http://schemas.openxmlformats.org/officeDocument/2006/relationships/hyperlink" Target="http://janeeyre.www.nn.ru/" TargetMode="External" /><Relationship Id="rId16" Type="http://schemas.openxmlformats.org/officeDocument/2006/relationships/hyperlink" Target="http://nestii.www.nn.ru/" TargetMode="External" /><Relationship Id="rId17" Type="http://schemas.openxmlformats.org/officeDocument/2006/relationships/hyperlink" Target="http://foxic_25.www.nn.ru/" TargetMode="External" /><Relationship Id="rId18" Type="http://schemas.openxmlformats.org/officeDocument/2006/relationships/hyperlink" Target="http://margovo.www.nn.ru/" TargetMode="External" /><Relationship Id="rId19" Type="http://schemas.openxmlformats.org/officeDocument/2006/relationships/hyperlink" Target="http://iries.www.nn.ru/" TargetMode="External" /><Relationship Id="rId20" Type="http://schemas.openxmlformats.org/officeDocument/2006/relationships/hyperlink" Target="http://lenaromashka.www.nn.ru/" TargetMode="External" /><Relationship Id="rId21" Type="http://schemas.openxmlformats.org/officeDocument/2006/relationships/hyperlink" Target="http://lenaromashka.www.nn.ru/" TargetMode="External" /><Relationship Id="rId22" Type="http://schemas.openxmlformats.org/officeDocument/2006/relationships/hyperlink" Target="http://lenaromashka.www.nn.ru/" TargetMode="External" /><Relationship Id="rId23" Type="http://schemas.openxmlformats.org/officeDocument/2006/relationships/hyperlink" Target="http://lenaromashka.www.nn.ru/" TargetMode="External" /><Relationship Id="rId24" Type="http://schemas.openxmlformats.org/officeDocument/2006/relationships/hyperlink" Target="http://innulka.www.nn.ru/" TargetMode="External" /><Relationship Id="rId25" Type="http://schemas.openxmlformats.org/officeDocument/2006/relationships/hyperlink" Target="http://nestii.www.nn.ru/" TargetMode="External" /><Relationship Id="rId26" Type="http://schemas.openxmlformats.org/officeDocument/2006/relationships/hyperlink" Target="http://nestii.www.nn.ru/" TargetMode="External" /><Relationship Id="rId27" Type="http://schemas.openxmlformats.org/officeDocument/2006/relationships/hyperlink" Target="http://mamasita.www.nn.ru/" TargetMode="External" /><Relationship Id="rId28" Type="http://schemas.openxmlformats.org/officeDocument/2006/relationships/hyperlink" Target="http://mamasita.www.nn.ru/" TargetMode="External" /><Relationship Id="rId29" Type="http://schemas.openxmlformats.org/officeDocument/2006/relationships/hyperlink" Target="http://mamasita.www.nn.ru/" TargetMode="External" /><Relationship Id="rId30" Type="http://schemas.openxmlformats.org/officeDocument/2006/relationships/hyperlink" Target="http://olyunka.www.nn.ru/" TargetMode="External" /><Relationship Id="rId31" Type="http://schemas.openxmlformats.org/officeDocument/2006/relationships/hyperlink" Target="http://olyunka.www.nn.ru/" TargetMode="External" /><Relationship Id="rId32" Type="http://schemas.openxmlformats.org/officeDocument/2006/relationships/hyperlink" Target="http://olyunka.www.nn.ru/" TargetMode="External" /><Relationship Id="rId33" Type="http://schemas.openxmlformats.org/officeDocument/2006/relationships/hyperlink" Target="http://olyunka.www.nn.ru/" TargetMode="External" /><Relationship Id="rId34" Type="http://schemas.openxmlformats.org/officeDocument/2006/relationships/hyperlink" Target="http://www.nn.ru/user.php?user_id=91986" TargetMode="External" /><Relationship Id="rId35" Type="http://schemas.openxmlformats.org/officeDocument/2006/relationships/hyperlink" Target="http://www.nn.ru/user.php?user_id=91986" TargetMode="External" /><Relationship Id="rId36" Type="http://schemas.openxmlformats.org/officeDocument/2006/relationships/hyperlink" Target="http://www.nn.ru/user.php?user_id=91986" TargetMode="External" /><Relationship Id="rId37" Type="http://schemas.openxmlformats.org/officeDocument/2006/relationships/hyperlink" Target="http://www.nn.ru/user.php?user_id=91986" TargetMode="External" /><Relationship Id="rId38" Type="http://schemas.openxmlformats.org/officeDocument/2006/relationships/hyperlink" Target="http://www.nn.ru/user.php?user_id=91986" TargetMode="External" /><Relationship Id="rId39" Type="http://schemas.openxmlformats.org/officeDocument/2006/relationships/hyperlink" Target="http://www.nn.ru/user.php?user_id=91986" TargetMode="External" /><Relationship Id="rId40" Type="http://schemas.openxmlformats.org/officeDocument/2006/relationships/hyperlink" Target="http://www.nn.ru/user.php?user_id=91986" TargetMode="External" /><Relationship Id="rId41" Type="http://schemas.openxmlformats.org/officeDocument/2006/relationships/hyperlink" Target="http://moonshadow.www.nn.ru/" TargetMode="External" /><Relationship Id="rId42" Type="http://schemas.openxmlformats.org/officeDocument/2006/relationships/hyperlink" Target="http://moonshadow.www.nn.ru/" TargetMode="External" /><Relationship Id="rId43" Type="http://schemas.openxmlformats.org/officeDocument/2006/relationships/hyperlink" Target="http://moonshadow.www.nn.ru/" TargetMode="External" /><Relationship Id="rId44" Type="http://schemas.openxmlformats.org/officeDocument/2006/relationships/hyperlink" Target="http://rut.www.nn.ru/" TargetMode="External" /><Relationship Id="rId45" Type="http://schemas.openxmlformats.org/officeDocument/2006/relationships/hyperlink" Target="http://rut.www.nn.ru/" TargetMode="External" /><Relationship Id="rId46" Type="http://schemas.openxmlformats.org/officeDocument/2006/relationships/hyperlink" Target="http://rut.www.nn.ru/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14.28125" style="0" customWidth="1"/>
    <col min="2" max="2" width="20.8515625" style="0" customWidth="1"/>
    <col min="3" max="3" width="34.140625" style="0" customWidth="1"/>
    <col min="5" max="6" width="10.57421875" style="0" customWidth="1"/>
  </cols>
  <sheetData>
    <row r="1" spans="1:8" ht="54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9" t="s">
        <v>73</v>
      </c>
      <c r="H1" s="4" t="s">
        <v>6</v>
      </c>
    </row>
    <row r="2" spans="1:9" ht="18" thickBot="1">
      <c r="A2" s="15" t="s">
        <v>42</v>
      </c>
      <c r="B2" s="24" t="s">
        <v>43</v>
      </c>
      <c r="C2" s="9" t="s">
        <v>33</v>
      </c>
      <c r="D2" s="6" t="s">
        <v>34</v>
      </c>
      <c r="E2" s="16">
        <v>2420</v>
      </c>
      <c r="F2" s="20">
        <f>E2*1.12</f>
        <v>2710.4</v>
      </c>
      <c r="G2" s="12"/>
      <c r="H2" s="12">
        <v>3</v>
      </c>
      <c r="I2" t="s">
        <v>80</v>
      </c>
    </row>
    <row r="3" spans="1:9" ht="18" thickBot="1">
      <c r="A3" s="15" t="s">
        <v>14</v>
      </c>
      <c r="B3" s="28" t="s">
        <v>35</v>
      </c>
      <c r="C3" s="29" t="s">
        <v>29</v>
      </c>
      <c r="D3" s="11" t="s">
        <v>36</v>
      </c>
      <c r="E3" s="16">
        <v>3030</v>
      </c>
      <c r="F3" s="20">
        <f aca="true" t="shared" si="0" ref="F3:F35">E3*1.12</f>
        <v>3393.6000000000004</v>
      </c>
      <c r="G3" s="12"/>
      <c r="H3" s="12">
        <v>2</v>
      </c>
      <c r="I3" t="s">
        <v>84</v>
      </c>
    </row>
    <row r="4" spans="1:9" ht="18" thickBot="1">
      <c r="A4" s="15" t="s">
        <v>46</v>
      </c>
      <c r="B4" s="23" t="s">
        <v>47</v>
      </c>
      <c r="C4" s="23" t="s">
        <v>48</v>
      </c>
      <c r="D4" s="14" t="s">
        <v>49</v>
      </c>
      <c r="E4" s="6">
        <v>2100</v>
      </c>
      <c r="F4" s="20">
        <f t="shared" si="0"/>
        <v>2352</v>
      </c>
      <c r="G4" s="12"/>
      <c r="H4" s="12">
        <v>1</v>
      </c>
      <c r="I4" t="s">
        <v>80</v>
      </c>
    </row>
    <row r="5" spans="1:9" ht="18" thickBot="1">
      <c r="A5" s="15" t="s">
        <v>38</v>
      </c>
      <c r="B5" s="25" t="s">
        <v>39</v>
      </c>
      <c r="C5" s="22" t="s">
        <v>23</v>
      </c>
      <c r="D5" s="6" t="s">
        <v>36</v>
      </c>
      <c r="E5" s="6">
        <v>2290</v>
      </c>
      <c r="F5" s="8">
        <f t="shared" si="0"/>
        <v>2564.8</v>
      </c>
      <c r="G5" s="21">
        <f>F5+F6</f>
        <v>4995.200000000001</v>
      </c>
      <c r="H5" s="12">
        <v>2</v>
      </c>
      <c r="I5" t="s">
        <v>85</v>
      </c>
    </row>
    <row r="6" spans="1:8" ht="18" thickBot="1">
      <c r="A6" s="15" t="s">
        <v>38</v>
      </c>
      <c r="B6" s="42" t="s">
        <v>107</v>
      </c>
      <c r="C6" s="7" t="s">
        <v>40</v>
      </c>
      <c r="D6" s="6" t="s">
        <v>36</v>
      </c>
      <c r="E6" s="6">
        <v>2170</v>
      </c>
      <c r="F6" s="8">
        <f t="shared" si="0"/>
        <v>2430.4</v>
      </c>
      <c r="G6" s="12"/>
      <c r="H6" s="12">
        <v>2</v>
      </c>
    </row>
    <row r="7" spans="1:9" ht="18" thickBot="1">
      <c r="A7" s="15" t="s">
        <v>56</v>
      </c>
      <c r="B7" s="13" t="s">
        <v>57</v>
      </c>
      <c r="C7" s="35" t="s">
        <v>10</v>
      </c>
      <c r="D7" s="12" t="s">
        <v>49</v>
      </c>
      <c r="E7" s="16">
        <v>3000</v>
      </c>
      <c r="F7" s="8">
        <f t="shared" si="0"/>
        <v>3360.0000000000005</v>
      </c>
      <c r="G7" s="21">
        <f>F7+F8+F9</f>
        <v>10864</v>
      </c>
      <c r="H7" s="12">
        <v>1</v>
      </c>
      <c r="I7" t="s">
        <v>80</v>
      </c>
    </row>
    <row r="8" spans="1:8" ht="18" thickBot="1">
      <c r="A8" s="15" t="s">
        <v>56</v>
      </c>
      <c r="B8" s="13" t="s">
        <v>58</v>
      </c>
      <c r="C8" s="9" t="s">
        <v>10</v>
      </c>
      <c r="D8" s="12" t="s">
        <v>49</v>
      </c>
      <c r="E8" s="16">
        <v>3030</v>
      </c>
      <c r="F8" s="8">
        <f t="shared" si="0"/>
        <v>3393.6000000000004</v>
      </c>
      <c r="G8" s="12"/>
      <c r="H8" s="12">
        <v>1</v>
      </c>
    </row>
    <row r="9" spans="1:8" ht="18" thickBot="1">
      <c r="A9" s="15" t="s">
        <v>56</v>
      </c>
      <c r="B9" s="13" t="s">
        <v>59</v>
      </c>
      <c r="C9" s="9" t="s">
        <v>10</v>
      </c>
      <c r="D9" s="12" t="s">
        <v>49</v>
      </c>
      <c r="E9" s="16">
        <v>3670</v>
      </c>
      <c r="F9" s="8">
        <f t="shared" si="0"/>
        <v>4110.400000000001</v>
      </c>
      <c r="G9" s="12"/>
      <c r="H9" s="12">
        <v>1</v>
      </c>
    </row>
    <row r="10" spans="1:9" ht="18" thickBot="1">
      <c r="A10" s="15" t="s">
        <v>44</v>
      </c>
      <c r="B10" s="13" t="s">
        <v>45</v>
      </c>
      <c r="C10" s="9" t="s">
        <v>10</v>
      </c>
      <c r="D10" s="12" t="s">
        <v>34</v>
      </c>
      <c r="E10" s="16">
        <v>2630</v>
      </c>
      <c r="F10" s="20">
        <f t="shared" si="0"/>
        <v>2945.6000000000004</v>
      </c>
      <c r="G10" s="12"/>
      <c r="H10" s="12">
        <v>2</v>
      </c>
      <c r="I10" t="s">
        <v>80</v>
      </c>
    </row>
    <row r="11" spans="1:9" ht="18" thickBot="1">
      <c r="A11" s="15" t="s">
        <v>41</v>
      </c>
      <c r="B11" s="13" t="s">
        <v>17</v>
      </c>
      <c r="C11" s="9" t="s">
        <v>15</v>
      </c>
      <c r="D11" s="12" t="s">
        <v>36</v>
      </c>
      <c r="E11" s="16">
        <v>2290</v>
      </c>
      <c r="F11" s="8">
        <f t="shared" si="0"/>
        <v>2564.8</v>
      </c>
      <c r="G11" s="18">
        <f>F11+F12+F13</f>
        <v>6988.800000000001</v>
      </c>
      <c r="H11" s="12">
        <v>3</v>
      </c>
      <c r="I11" t="s">
        <v>86</v>
      </c>
    </row>
    <row r="12" spans="1:8" ht="18" thickBot="1">
      <c r="A12" s="15" t="s">
        <v>55</v>
      </c>
      <c r="B12" s="26" t="s">
        <v>62</v>
      </c>
      <c r="C12" s="36" t="s">
        <v>10</v>
      </c>
      <c r="D12" s="11"/>
      <c r="E12" s="16">
        <v>2420</v>
      </c>
      <c r="F12" s="20">
        <f t="shared" si="0"/>
        <v>2710.4</v>
      </c>
      <c r="G12" s="18"/>
      <c r="H12" s="12"/>
    </row>
    <row r="13" spans="1:8" ht="18" thickBot="1">
      <c r="A13" s="15" t="s">
        <v>55</v>
      </c>
      <c r="B13" s="26" t="s">
        <v>61</v>
      </c>
      <c r="C13" s="9" t="s">
        <v>60</v>
      </c>
      <c r="D13" s="12"/>
      <c r="E13" s="16">
        <v>1530</v>
      </c>
      <c r="F13" s="8">
        <f t="shared" si="0"/>
        <v>1713.6000000000001</v>
      </c>
      <c r="G13" s="18"/>
      <c r="H13" s="12"/>
    </row>
    <row r="14" spans="1:9" ht="18" thickBot="1">
      <c r="A14" s="15" t="s">
        <v>32</v>
      </c>
      <c r="B14" s="44" t="s">
        <v>106</v>
      </c>
      <c r="C14" s="32" t="s">
        <v>33</v>
      </c>
      <c r="D14" s="12" t="s">
        <v>34</v>
      </c>
      <c r="E14" s="16">
        <v>3030</v>
      </c>
      <c r="F14" s="8">
        <f>E14*1.17</f>
        <v>3545.1</v>
      </c>
      <c r="G14" s="18"/>
      <c r="H14" s="12">
        <v>3</v>
      </c>
      <c r="I14" t="s">
        <v>82</v>
      </c>
    </row>
    <row r="15" spans="1:9" ht="18" thickBot="1">
      <c r="A15" s="15" t="s">
        <v>24</v>
      </c>
      <c r="B15" s="13" t="s">
        <v>25</v>
      </c>
      <c r="C15" s="35" t="s">
        <v>12</v>
      </c>
      <c r="D15" s="12" t="s">
        <v>26</v>
      </c>
      <c r="E15" s="16">
        <v>1970</v>
      </c>
      <c r="F15" s="20">
        <f t="shared" si="0"/>
        <v>2206.4</v>
      </c>
      <c r="G15" s="18"/>
      <c r="H15" s="12"/>
      <c r="I15" t="s">
        <v>80</v>
      </c>
    </row>
    <row r="16" spans="1:9" ht="18" thickBot="1">
      <c r="A16" s="15" t="s">
        <v>37</v>
      </c>
      <c r="B16" s="27" t="s">
        <v>63</v>
      </c>
      <c r="C16" s="22" t="s">
        <v>22</v>
      </c>
      <c r="D16" s="6" t="s">
        <v>36</v>
      </c>
      <c r="E16" s="6">
        <v>2680</v>
      </c>
      <c r="F16" s="20">
        <f t="shared" si="0"/>
        <v>3001.6000000000004</v>
      </c>
      <c r="G16" s="18"/>
      <c r="H16" s="12">
        <v>3</v>
      </c>
      <c r="I16" t="s">
        <v>80</v>
      </c>
    </row>
    <row r="17" spans="1:9" ht="18" thickBot="1">
      <c r="A17" s="15" t="s">
        <v>18</v>
      </c>
      <c r="B17" s="13" t="s">
        <v>19</v>
      </c>
      <c r="C17" s="34" t="s">
        <v>10</v>
      </c>
      <c r="D17" s="17" t="s">
        <v>8</v>
      </c>
      <c r="E17" s="16">
        <v>3320</v>
      </c>
      <c r="F17" s="8">
        <f>E17*1.17</f>
        <v>3884.3999999999996</v>
      </c>
      <c r="G17" s="18">
        <f>F17+F18+F19</f>
        <v>10448.099999999999</v>
      </c>
      <c r="H17" s="12">
        <v>2</v>
      </c>
      <c r="I17" t="s">
        <v>82</v>
      </c>
    </row>
    <row r="18" spans="1:8" ht="18" thickBot="1">
      <c r="A18" s="15" t="s">
        <v>18</v>
      </c>
      <c r="B18" s="31" t="s">
        <v>20</v>
      </c>
      <c r="C18" s="37" t="s">
        <v>7</v>
      </c>
      <c r="D18" s="12" t="s">
        <v>8</v>
      </c>
      <c r="E18" s="16">
        <v>3060</v>
      </c>
      <c r="F18" s="8">
        <f>E18*1.17</f>
        <v>3580.2</v>
      </c>
      <c r="G18" s="18"/>
      <c r="H18" s="12">
        <v>2</v>
      </c>
    </row>
    <row r="19" spans="1:8" ht="18" thickBot="1">
      <c r="A19" s="15" t="s">
        <v>18</v>
      </c>
      <c r="B19" s="31" t="s">
        <v>21</v>
      </c>
      <c r="C19" s="32" t="s">
        <v>22</v>
      </c>
      <c r="D19" s="12" t="s">
        <v>8</v>
      </c>
      <c r="E19" s="16">
        <v>2550</v>
      </c>
      <c r="F19" s="8">
        <f>E19*1.17</f>
        <v>2983.5</v>
      </c>
      <c r="G19" s="18"/>
      <c r="H19" s="12">
        <v>2</v>
      </c>
    </row>
    <row r="20" spans="1:9" ht="18" thickBot="1">
      <c r="A20" s="15" t="s">
        <v>53</v>
      </c>
      <c r="B20" s="13" t="s">
        <v>64</v>
      </c>
      <c r="C20" s="9" t="s">
        <v>54</v>
      </c>
      <c r="D20" s="12" t="s">
        <v>79</v>
      </c>
      <c r="E20" s="16">
        <v>3130</v>
      </c>
      <c r="F20" s="20">
        <f t="shared" si="0"/>
        <v>3505.6000000000004</v>
      </c>
      <c r="G20" s="18"/>
      <c r="H20" s="12">
        <v>2</v>
      </c>
      <c r="I20" t="s">
        <v>80</v>
      </c>
    </row>
    <row r="21" spans="1:9" ht="18" thickBot="1">
      <c r="A21" s="15" t="s">
        <v>16</v>
      </c>
      <c r="B21" s="38" t="s">
        <v>17</v>
      </c>
      <c r="C21" s="33" t="s">
        <v>15</v>
      </c>
      <c r="D21" s="17" t="s">
        <v>9</v>
      </c>
      <c r="E21" s="5">
        <v>2290</v>
      </c>
      <c r="F21" s="8">
        <f>E21*1.17</f>
        <v>2679.2999999999997</v>
      </c>
      <c r="G21" s="18"/>
      <c r="H21" s="5"/>
      <c r="I21" t="s">
        <v>82</v>
      </c>
    </row>
    <row r="22" spans="1:9" ht="18" thickBot="1">
      <c r="A22" s="15" t="s">
        <v>50</v>
      </c>
      <c r="B22" s="13" t="s">
        <v>65</v>
      </c>
      <c r="C22" s="9" t="s">
        <v>10</v>
      </c>
      <c r="D22" s="12" t="s">
        <v>36</v>
      </c>
      <c r="E22" s="16">
        <v>2390</v>
      </c>
      <c r="F22" s="8">
        <f t="shared" si="0"/>
        <v>2676.8</v>
      </c>
      <c r="G22" s="21">
        <f>F22+F23+F24+F25</f>
        <v>11457.600000000002</v>
      </c>
      <c r="H22" s="12">
        <v>3</v>
      </c>
      <c r="I22" t="s">
        <v>80</v>
      </c>
    </row>
    <row r="23" spans="1:8" ht="18" thickBot="1">
      <c r="A23" s="15" t="s">
        <v>50</v>
      </c>
      <c r="B23" s="13" t="s">
        <v>66</v>
      </c>
      <c r="C23" s="9" t="s">
        <v>29</v>
      </c>
      <c r="D23" s="12" t="s">
        <v>36</v>
      </c>
      <c r="E23" s="16">
        <v>3250</v>
      </c>
      <c r="F23" s="8">
        <f t="shared" si="0"/>
        <v>3640.0000000000005</v>
      </c>
      <c r="G23" s="18"/>
      <c r="H23" s="12">
        <v>3</v>
      </c>
    </row>
    <row r="24" spans="1:8" ht="18" thickBot="1">
      <c r="A24" s="15" t="s">
        <v>50</v>
      </c>
      <c r="B24" s="13" t="s">
        <v>67</v>
      </c>
      <c r="C24" s="9" t="s">
        <v>51</v>
      </c>
      <c r="D24" s="12" t="s">
        <v>36</v>
      </c>
      <c r="E24" s="16">
        <v>2550</v>
      </c>
      <c r="F24" s="8">
        <f t="shared" si="0"/>
        <v>2856.0000000000005</v>
      </c>
      <c r="G24" s="18"/>
      <c r="H24" s="12">
        <v>3</v>
      </c>
    </row>
    <row r="25" spans="1:8" ht="18" thickBot="1">
      <c r="A25" s="15" t="s">
        <v>50</v>
      </c>
      <c r="B25" s="43" t="s">
        <v>108</v>
      </c>
      <c r="C25" s="40" t="s">
        <v>52</v>
      </c>
      <c r="D25" s="12" t="s">
        <v>36</v>
      </c>
      <c r="E25" s="16">
        <v>2040</v>
      </c>
      <c r="F25" s="8">
        <f t="shared" si="0"/>
        <v>2284.8</v>
      </c>
      <c r="G25" s="18"/>
      <c r="H25" s="12">
        <v>3</v>
      </c>
    </row>
    <row r="26" spans="1:9" ht="18" thickBot="1">
      <c r="A26" s="15" t="s">
        <v>27</v>
      </c>
      <c r="B26" s="25" t="s">
        <v>68</v>
      </c>
      <c r="C26" s="30" t="s">
        <v>29</v>
      </c>
      <c r="D26" s="6" t="s">
        <v>11</v>
      </c>
      <c r="E26" s="6">
        <v>3350</v>
      </c>
      <c r="F26" s="8">
        <f>E26*1.17</f>
        <v>3919.4999999999995</v>
      </c>
      <c r="G26" s="18">
        <f>F26+F27+F28</f>
        <v>10565.1</v>
      </c>
      <c r="H26" s="12">
        <v>3</v>
      </c>
      <c r="I26" t="s">
        <v>81</v>
      </c>
    </row>
    <row r="27" spans="1:8" ht="18" thickBot="1">
      <c r="A27" s="15" t="s">
        <v>27</v>
      </c>
      <c r="B27" s="23" t="s">
        <v>28</v>
      </c>
      <c r="C27" s="9" t="s">
        <v>29</v>
      </c>
      <c r="D27" s="6" t="s">
        <v>11</v>
      </c>
      <c r="E27" s="6">
        <v>3000</v>
      </c>
      <c r="F27" s="8">
        <f>E27*1.17</f>
        <v>3510</v>
      </c>
      <c r="G27" s="18"/>
      <c r="H27" s="12">
        <v>3</v>
      </c>
    </row>
    <row r="28" spans="1:8" ht="18" thickBot="1">
      <c r="A28" s="15" t="s">
        <v>27</v>
      </c>
      <c r="B28" s="31" t="s">
        <v>30</v>
      </c>
      <c r="C28" s="33" t="s">
        <v>31</v>
      </c>
      <c r="D28" s="12" t="s">
        <v>11</v>
      </c>
      <c r="E28" s="16">
        <v>2680</v>
      </c>
      <c r="F28" s="8">
        <f>E28*1.17</f>
        <v>3135.6</v>
      </c>
      <c r="G28" s="18"/>
      <c r="H28" s="12">
        <v>3</v>
      </c>
    </row>
    <row r="29" spans="1:9" ht="18" thickBot="1">
      <c r="A29" s="15" t="s">
        <v>13</v>
      </c>
      <c r="B29" s="13" t="s">
        <v>69</v>
      </c>
      <c r="C29" s="9" t="s">
        <v>23</v>
      </c>
      <c r="D29" s="12" t="s">
        <v>8</v>
      </c>
      <c r="E29" s="16">
        <v>3130</v>
      </c>
      <c r="F29" s="8">
        <f t="shared" si="0"/>
        <v>3505.6000000000004</v>
      </c>
      <c r="G29" s="21">
        <f>F29+F30+F31</f>
        <v>9363.2</v>
      </c>
      <c r="H29" s="12">
        <v>2</v>
      </c>
      <c r="I29" t="s">
        <v>80</v>
      </c>
    </row>
    <row r="30" spans="1:8" ht="18" thickBot="1">
      <c r="A30" s="15" t="s">
        <v>13</v>
      </c>
      <c r="B30" s="27" t="s">
        <v>70</v>
      </c>
      <c r="C30" s="22" t="s">
        <v>72</v>
      </c>
      <c r="D30" s="6" t="s">
        <v>8</v>
      </c>
      <c r="E30" s="6">
        <v>2170</v>
      </c>
      <c r="F30" s="8">
        <f t="shared" si="0"/>
        <v>2430.4</v>
      </c>
      <c r="G30" s="12"/>
      <c r="H30" s="12">
        <v>2</v>
      </c>
    </row>
    <row r="31" spans="1:8" ht="18" thickBot="1">
      <c r="A31" s="15" t="s">
        <v>13</v>
      </c>
      <c r="B31" s="13" t="s">
        <v>71</v>
      </c>
      <c r="C31" s="9" t="s">
        <v>10</v>
      </c>
      <c r="D31" s="12" t="s">
        <v>83</v>
      </c>
      <c r="E31" s="16">
        <v>3060</v>
      </c>
      <c r="F31" s="8">
        <f t="shared" si="0"/>
        <v>3427.2000000000003</v>
      </c>
      <c r="G31" s="12"/>
      <c r="H31" s="12">
        <v>2</v>
      </c>
    </row>
    <row r="32" spans="1:9" ht="18" thickBot="1">
      <c r="A32" s="15" t="s">
        <v>74</v>
      </c>
      <c r="B32" s="13" t="s">
        <v>75</v>
      </c>
      <c r="C32" s="16" t="s">
        <v>60</v>
      </c>
      <c r="D32" s="16" t="s">
        <v>34</v>
      </c>
      <c r="E32" s="16">
        <v>2490</v>
      </c>
      <c r="F32" s="8">
        <f t="shared" si="0"/>
        <v>2788.8</v>
      </c>
      <c r="G32" s="21">
        <f>F32+F33+F34+F35</f>
        <v>10774.400000000001</v>
      </c>
      <c r="H32" s="10">
        <v>2</v>
      </c>
      <c r="I32" t="s">
        <v>80</v>
      </c>
    </row>
    <row r="33" spans="1:8" ht="18" thickBot="1">
      <c r="A33" s="15" t="s">
        <v>74</v>
      </c>
      <c r="B33" s="13" t="s">
        <v>76</v>
      </c>
      <c r="C33" s="16" t="s">
        <v>60</v>
      </c>
      <c r="D33" s="16" t="s">
        <v>34</v>
      </c>
      <c r="E33" s="16">
        <v>2100</v>
      </c>
      <c r="F33" s="8">
        <f t="shared" si="0"/>
        <v>2352</v>
      </c>
      <c r="G33" s="9"/>
      <c r="H33" s="16">
        <v>2</v>
      </c>
    </row>
    <row r="34" spans="1:8" ht="18" thickBot="1">
      <c r="A34" s="15" t="s">
        <v>74</v>
      </c>
      <c r="B34" s="13" t="s">
        <v>77</v>
      </c>
      <c r="C34" s="9" t="s">
        <v>10</v>
      </c>
      <c r="D34" s="16" t="s">
        <v>34</v>
      </c>
      <c r="E34" s="16">
        <v>2680</v>
      </c>
      <c r="F34" s="8">
        <f t="shared" si="0"/>
        <v>3001.6000000000004</v>
      </c>
      <c r="G34" s="10"/>
      <c r="H34" s="10">
        <v>2</v>
      </c>
    </row>
    <row r="35" spans="1:8" ht="18" thickBot="1">
      <c r="A35" s="15" t="s">
        <v>74</v>
      </c>
      <c r="B35" s="13" t="s">
        <v>78</v>
      </c>
      <c r="C35" s="9" t="s">
        <v>10</v>
      </c>
      <c r="D35" s="16" t="s">
        <v>34</v>
      </c>
      <c r="E35" s="16">
        <v>2350</v>
      </c>
      <c r="F35" s="8">
        <f t="shared" si="0"/>
        <v>2632.0000000000005</v>
      </c>
      <c r="G35" s="10"/>
      <c r="H35" s="10">
        <v>2</v>
      </c>
    </row>
    <row r="36" spans="1:9" ht="18" thickBot="1">
      <c r="A36" s="15" t="s">
        <v>92</v>
      </c>
      <c r="B36" s="13" t="s">
        <v>87</v>
      </c>
      <c r="C36" s="16" t="s">
        <v>60</v>
      </c>
      <c r="D36" s="16" t="s">
        <v>34</v>
      </c>
      <c r="E36" s="16">
        <v>2290</v>
      </c>
      <c r="F36" s="39">
        <f>E36*1.17</f>
        <v>2679.2999999999997</v>
      </c>
      <c r="G36" s="18">
        <f>F36+F37+F38+F39+F40+F41+F42+F43</f>
        <v>21399.300000000003</v>
      </c>
      <c r="H36" s="16">
        <v>3</v>
      </c>
      <c r="I36" t="s">
        <v>82</v>
      </c>
    </row>
    <row r="37" spans="1:8" ht="18" thickBot="1">
      <c r="A37" s="15" t="s">
        <v>92</v>
      </c>
      <c r="B37" s="13" t="s">
        <v>88</v>
      </c>
      <c r="C37" s="16" t="s">
        <v>93</v>
      </c>
      <c r="D37" s="16" t="s">
        <v>34</v>
      </c>
      <c r="E37" s="16">
        <v>2680</v>
      </c>
      <c r="F37" s="39">
        <f aca="true" t="shared" si="1" ref="F37:F46">E37*1.17</f>
        <v>3135.6</v>
      </c>
      <c r="G37" s="16"/>
      <c r="H37" s="16">
        <v>3</v>
      </c>
    </row>
    <row r="38" spans="1:8" ht="18" thickBot="1">
      <c r="A38" s="15" t="s">
        <v>92</v>
      </c>
      <c r="B38" s="13" t="s">
        <v>89</v>
      </c>
      <c r="C38" s="16" t="s">
        <v>90</v>
      </c>
      <c r="D38" s="16" t="s">
        <v>34</v>
      </c>
      <c r="E38" s="16">
        <v>2680</v>
      </c>
      <c r="F38" s="39">
        <f t="shared" si="1"/>
        <v>3135.6</v>
      </c>
      <c r="G38" s="16"/>
      <c r="H38" s="16">
        <v>3</v>
      </c>
    </row>
    <row r="39" spans="1:8" ht="18" thickBot="1">
      <c r="A39" s="15" t="s">
        <v>92</v>
      </c>
      <c r="B39" s="24" t="s">
        <v>89</v>
      </c>
      <c r="C39" s="16" t="s">
        <v>22</v>
      </c>
      <c r="D39" s="16" t="s">
        <v>34</v>
      </c>
      <c r="E39" s="16">
        <v>2680</v>
      </c>
      <c r="F39" s="39">
        <f t="shared" si="1"/>
        <v>3135.6</v>
      </c>
      <c r="G39" s="16"/>
      <c r="H39" s="16">
        <v>3</v>
      </c>
    </row>
    <row r="40" spans="1:8" ht="18" thickBot="1">
      <c r="A40" s="15" t="s">
        <v>92</v>
      </c>
      <c r="B40" s="13" t="s">
        <v>91</v>
      </c>
      <c r="C40" s="16" t="s">
        <v>90</v>
      </c>
      <c r="D40" s="16" t="s">
        <v>34</v>
      </c>
      <c r="E40" s="16">
        <v>1750</v>
      </c>
      <c r="F40" s="39">
        <f t="shared" si="1"/>
        <v>2047.4999999999998</v>
      </c>
      <c r="G40" s="16"/>
      <c r="H40" s="16">
        <v>3</v>
      </c>
    </row>
    <row r="41" spans="1:8" ht="18" thickBot="1">
      <c r="A41" s="15" t="s">
        <v>92</v>
      </c>
      <c r="B41" s="13" t="s">
        <v>91</v>
      </c>
      <c r="C41" s="16" t="s">
        <v>22</v>
      </c>
      <c r="D41" s="16" t="s">
        <v>34</v>
      </c>
      <c r="E41" s="16">
        <v>1750</v>
      </c>
      <c r="F41" s="39">
        <f t="shared" si="1"/>
        <v>2047.4999999999998</v>
      </c>
      <c r="G41" s="16"/>
      <c r="H41" s="16">
        <v>3</v>
      </c>
    </row>
    <row r="42" spans="1:8" ht="18" thickBot="1">
      <c r="A42" s="15" t="s">
        <v>92</v>
      </c>
      <c r="B42" s="13" t="s">
        <v>96</v>
      </c>
      <c r="C42" s="16" t="s">
        <v>94</v>
      </c>
      <c r="D42" s="16" t="s">
        <v>34</v>
      </c>
      <c r="E42" s="16">
        <v>2290</v>
      </c>
      <c r="F42" s="39">
        <f t="shared" si="1"/>
        <v>2679.2999999999997</v>
      </c>
      <c r="G42" s="16"/>
      <c r="H42" s="16">
        <v>3</v>
      </c>
    </row>
    <row r="43" spans="1:8" ht="18" thickBot="1">
      <c r="A43" s="15" t="s">
        <v>92</v>
      </c>
      <c r="B43" s="13" t="s">
        <v>97</v>
      </c>
      <c r="C43" s="16" t="s">
        <v>95</v>
      </c>
      <c r="D43" s="16" t="s">
        <v>34</v>
      </c>
      <c r="E43" s="16">
        <v>2170</v>
      </c>
      <c r="F43" s="39">
        <f t="shared" si="1"/>
        <v>2538.8999999999996</v>
      </c>
      <c r="G43" s="16"/>
      <c r="H43" s="16">
        <v>3</v>
      </c>
    </row>
    <row r="44" spans="1:9" ht="18" thickBot="1">
      <c r="A44" s="15" t="s">
        <v>98</v>
      </c>
      <c r="B44" s="13" t="s">
        <v>99</v>
      </c>
      <c r="C44" s="16" t="s">
        <v>10</v>
      </c>
      <c r="D44" s="16" t="s">
        <v>8</v>
      </c>
      <c r="E44" s="16">
        <v>3130</v>
      </c>
      <c r="F44" s="39">
        <f t="shared" si="1"/>
        <v>3662.1</v>
      </c>
      <c r="G44" s="18">
        <f>F44+F45+F46</f>
        <v>9629.1</v>
      </c>
      <c r="H44" s="16">
        <v>2</v>
      </c>
      <c r="I44" t="s">
        <v>82</v>
      </c>
    </row>
    <row r="45" spans="1:8" ht="18" thickBot="1">
      <c r="A45" s="15" t="s">
        <v>98</v>
      </c>
      <c r="B45" s="13" t="s">
        <v>100</v>
      </c>
      <c r="C45" s="16" t="s">
        <v>33</v>
      </c>
      <c r="D45" s="16" t="s">
        <v>8</v>
      </c>
      <c r="E45" s="16">
        <v>2170</v>
      </c>
      <c r="F45" s="39">
        <f t="shared" si="1"/>
        <v>2538.8999999999996</v>
      </c>
      <c r="G45" s="16"/>
      <c r="H45" s="16">
        <v>2</v>
      </c>
    </row>
    <row r="46" spans="1:8" ht="18" thickBot="1">
      <c r="A46" s="15" t="s">
        <v>98</v>
      </c>
      <c r="B46" s="13" t="s">
        <v>101</v>
      </c>
      <c r="C46" s="16" t="s">
        <v>10</v>
      </c>
      <c r="D46" s="16" t="s">
        <v>8</v>
      </c>
      <c r="E46" s="16">
        <v>2930</v>
      </c>
      <c r="F46" s="39">
        <f t="shared" si="1"/>
        <v>3428.1</v>
      </c>
      <c r="G46" s="16"/>
      <c r="H46" s="16">
        <v>2</v>
      </c>
    </row>
    <row r="47" spans="1:9" ht="18" thickBot="1">
      <c r="A47" s="41" t="s">
        <v>103</v>
      </c>
      <c r="B47" s="13" t="s">
        <v>102</v>
      </c>
      <c r="C47" s="16" t="s">
        <v>94</v>
      </c>
      <c r="D47" s="16" t="s">
        <v>36</v>
      </c>
      <c r="E47" s="16">
        <v>2170</v>
      </c>
      <c r="F47" s="39">
        <f>E47*1.17</f>
        <v>2538.8999999999996</v>
      </c>
      <c r="G47" s="18">
        <f>F47+F48+F49</f>
        <v>7897.499999999998</v>
      </c>
      <c r="H47" s="16">
        <v>2</v>
      </c>
      <c r="I47" t="s">
        <v>81</v>
      </c>
    </row>
    <row r="48" spans="1:8" ht="18" thickBot="1">
      <c r="A48" s="41" t="s">
        <v>103</v>
      </c>
      <c r="B48" s="13" t="s">
        <v>104</v>
      </c>
      <c r="C48" s="16" t="s">
        <v>105</v>
      </c>
      <c r="D48" s="16" t="s">
        <v>36</v>
      </c>
      <c r="E48" s="16">
        <v>2290</v>
      </c>
      <c r="F48" s="39">
        <f>E48*1.17</f>
        <v>2679.2999999999997</v>
      </c>
      <c r="G48" s="16"/>
      <c r="H48" s="16">
        <v>2</v>
      </c>
    </row>
    <row r="49" spans="1:8" ht="18" thickBot="1">
      <c r="A49" s="41" t="s">
        <v>103</v>
      </c>
      <c r="B49" s="13" t="s">
        <v>39</v>
      </c>
      <c r="C49" s="16" t="s">
        <v>105</v>
      </c>
      <c r="D49" s="16" t="s">
        <v>36</v>
      </c>
      <c r="E49" s="16">
        <v>2290</v>
      </c>
      <c r="F49" s="39">
        <f>E49*1.17</f>
        <v>2679.2999999999997</v>
      </c>
      <c r="G49" s="16"/>
      <c r="H49" s="16">
        <v>2</v>
      </c>
    </row>
  </sheetData>
  <sheetProtection/>
  <hyperlinks>
    <hyperlink ref="A3" r:id="rId1" display="http://www.nn.ru/user.php?user_id=353851"/>
    <hyperlink ref="A21" r:id="rId2" display="http://inostrankaa.www.nn.ru/"/>
    <hyperlink ref="A17" r:id="rId3" display="http://raiszaharovna.www.nn.ru/"/>
    <hyperlink ref="A18" r:id="rId4" display="http://raiszaharovna.www.nn.ru/"/>
    <hyperlink ref="A19" r:id="rId5" display="http://raiszaharovna.www.nn.ru/"/>
    <hyperlink ref="A29" r:id="rId6" display="http://chehiya1976.www.nn.ru/"/>
    <hyperlink ref="A30" r:id="rId7" display="http://chehiya1976.www.nn.ru/"/>
    <hyperlink ref="A31" r:id="rId8" display="http://chehiya1976.www.nn.ru/"/>
    <hyperlink ref="A14" r:id="rId9" display="http://ossya.www.nn.ru/"/>
    <hyperlink ref="A26" r:id="rId10" display="http://oleska.www.nn.ru/"/>
    <hyperlink ref="A27" r:id="rId11" display="http://oleska.www.nn.ru/"/>
    <hyperlink ref="A28" r:id="rId12" display="http://oleska.www.nn.ru/"/>
    <hyperlink ref="A16" r:id="rId13" display="http://plusha.www.nn.ru/"/>
    <hyperlink ref="A5" r:id="rId14" display="http://janeeyre.www.nn.ru/"/>
    <hyperlink ref="A6" r:id="rId15" display="http://janeeyre.www.nn.ru/"/>
    <hyperlink ref="A11" r:id="rId16" display="http://nestii.www.nn.ru/"/>
    <hyperlink ref="A2" r:id="rId17" display="http://foxic_25.www.nn.ru/"/>
    <hyperlink ref="A10" r:id="rId18" display="http://margovo.www.nn.ru/"/>
    <hyperlink ref="A4" r:id="rId19" display="http://iries.www.nn.ru/"/>
    <hyperlink ref="A22" r:id="rId20" display="http://lenaromashka.www.nn.ru/"/>
    <hyperlink ref="A23" r:id="rId21" display="http://lenaromashka.www.nn.ru/"/>
    <hyperlink ref="A24" r:id="rId22" display="http://lenaromashka.www.nn.ru/"/>
    <hyperlink ref="A25" r:id="rId23" display="http://lenaromashka.www.nn.ru/"/>
    <hyperlink ref="A20" r:id="rId24" display="http://innulka.www.nn.ru/"/>
    <hyperlink ref="A12" r:id="rId25" display="http://nestii.www.nn.ru/"/>
    <hyperlink ref="A13" r:id="rId26" display="http://nestii.www.nn.ru/"/>
    <hyperlink ref="A7" r:id="rId27" display="http://mamasita.www.nn.ru/"/>
    <hyperlink ref="A8" r:id="rId28" display="http://mamasita.www.nn.ru/"/>
    <hyperlink ref="A9" r:id="rId29" display="http://mamasita.www.nn.ru/"/>
    <hyperlink ref="A32" r:id="rId30" display="http://olyunka.www.nn.ru/"/>
    <hyperlink ref="A33" r:id="rId31" display="http://olyunka.www.nn.ru/"/>
    <hyperlink ref="A34" r:id="rId32" display="http://olyunka.www.nn.ru/"/>
    <hyperlink ref="A35" r:id="rId33" display="http://olyunka.www.nn.ru/"/>
    <hyperlink ref="A36" r:id="rId34" display="http://www.nn.ru/user.php?user_id=91986"/>
    <hyperlink ref="A37" r:id="rId35" display="http://www.nn.ru/user.php?user_id=91986"/>
    <hyperlink ref="A38" r:id="rId36" display="http://www.nn.ru/user.php?user_id=91986"/>
    <hyperlink ref="A39" r:id="rId37" display="http://www.nn.ru/user.php?user_id=91986"/>
    <hyperlink ref="A40" r:id="rId38" display="http://www.nn.ru/user.php?user_id=91986"/>
    <hyperlink ref="A41" r:id="rId39" display="http://www.nn.ru/user.php?user_id=91986"/>
    <hyperlink ref="A42" r:id="rId40" display="http://www.nn.ru/user.php?user_id=91986"/>
    <hyperlink ref="A44" r:id="rId41" display="http://moonshadow.www.nn.ru/"/>
    <hyperlink ref="A45" r:id="rId42" display="http://moonshadow.www.nn.ru/"/>
    <hyperlink ref="A46" r:id="rId43" display="http://moonshadow.www.nn.ru/"/>
    <hyperlink ref="A47" r:id="rId44" display="http://rut.www.nn.ru/"/>
    <hyperlink ref="A48" r:id="rId45" display="http://rut.www.nn.ru/"/>
    <hyperlink ref="A49" r:id="rId46" display="http://rut.www.nn.ru/"/>
  </hyperlinks>
  <printOptions/>
  <pageMargins left="0.7" right="0.7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2012-08-21T13:28:00Z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