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30" windowWidth="10395" windowHeight="9120" tabRatio="862" activeTab="0"/>
  </bookViews>
  <sheets>
    <sheet name="Латвия" sheetId="1" r:id="rId1"/>
  </sheets>
  <definedNames>
    <definedName name="_xlnm._FilterDatabase" localSheetId="0" hidden="1">'Латвия'!$A$18:$G$474</definedName>
    <definedName name="_xlnm.Print_Area" localSheetId="0">'Латвия'!$A$18:$G$474</definedName>
  </definedNames>
  <calcPr fullCalcOnLoad="1"/>
</workbook>
</file>

<file path=xl/sharedStrings.xml><?xml version="1.0" encoding="utf-8"?>
<sst xmlns="http://schemas.openxmlformats.org/spreadsheetml/2006/main" count="1701" uniqueCount="887">
  <si>
    <r>
      <rPr>
        <sz val="10"/>
        <rFont val="Arial"/>
        <family val="2"/>
      </rPr>
      <t>Gianni Versace Pour Homme</t>
    </r>
    <r>
      <rPr>
        <b/>
        <sz val="10"/>
        <rFont val="Arial"/>
        <family val="2"/>
      </rPr>
      <t xml:space="preserve"> </t>
    </r>
    <r>
      <rPr>
        <b/>
        <sz val="10"/>
        <color indexed="10"/>
        <rFont val="Arial"/>
        <family val="2"/>
      </rPr>
      <t xml:space="preserve">SN </t>
    </r>
  </si>
  <si>
    <r>
      <rPr>
        <sz val="10"/>
        <rFont val="Arial"/>
        <family val="2"/>
      </rPr>
      <t>Gianni Versace Versus</t>
    </r>
    <r>
      <rPr>
        <sz val="10"/>
        <color indexed="10"/>
        <rFont val="Arial"/>
        <family val="2"/>
      </rPr>
      <t xml:space="preserve"> </t>
    </r>
    <r>
      <rPr>
        <b/>
        <sz val="10"/>
        <color indexed="10"/>
        <rFont val="Arial"/>
        <family val="2"/>
      </rPr>
      <t>SN</t>
    </r>
  </si>
  <si>
    <r>
      <rPr>
        <sz val="10"/>
        <color indexed="8"/>
        <rFont val="Arial"/>
        <family val="2"/>
      </rPr>
      <t xml:space="preserve">Giorgio Armani Aqua di Gio man </t>
    </r>
    <r>
      <rPr>
        <b/>
        <sz val="10"/>
        <color indexed="8"/>
        <rFont val="Arial"/>
        <family val="2"/>
      </rPr>
      <t>original</t>
    </r>
  </si>
  <si>
    <r>
      <rPr>
        <sz val="10"/>
        <color indexed="8"/>
        <rFont val="Arial"/>
        <family val="2"/>
      </rPr>
      <t>Giorgio Armani Aqua di Gio man</t>
    </r>
    <r>
      <rPr>
        <b/>
        <sz val="10"/>
        <color indexed="8"/>
        <rFont val="Arial"/>
        <family val="2"/>
      </rPr>
      <t xml:space="preserve"> </t>
    </r>
    <r>
      <rPr>
        <b/>
        <sz val="10"/>
        <color indexed="10"/>
        <rFont val="Arial"/>
        <family val="2"/>
      </rPr>
      <t>original tester</t>
    </r>
  </si>
  <si>
    <r>
      <rPr>
        <sz val="10"/>
        <color indexed="8"/>
        <rFont val="Arial"/>
        <family val="2"/>
      </rPr>
      <t>Giorgio Armani Emporio Diamonds</t>
    </r>
    <r>
      <rPr>
        <b/>
        <sz val="10"/>
        <color indexed="8"/>
        <rFont val="Arial"/>
        <family val="2"/>
      </rPr>
      <t xml:space="preserve"> </t>
    </r>
    <r>
      <rPr>
        <b/>
        <sz val="10"/>
        <color indexed="10"/>
        <rFont val="Arial"/>
        <family val="2"/>
      </rPr>
      <t>original tester</t>
    </r>
  </si>
  <si>
    <r>
      <rPr>
        <sz val="10"/>
        <color indexed="8"/>
        <rFont val="Arial"/>
        <family val="2"/>
      </rPr>
      <t>Giorgio Armani Idole d'Armani</t>
    </r>
    <r>
      <rPr>
        <b/>
        <sz val="10"/>
        <color indexed="8"/>
        <rFont val="Arial"/>
        <family val="2"/>
      </rPr>
      <t xml:space="preserve"> </t>
    </r>
    <r>
      <rPr>
        <b/>
        <sz val="10"/>
        <color indexed="10"/>
        <rFont val="Arial"/>
        <family val="2"/>
      </rPr>
      <t>SN</t>
    </r>
  </si>
  <si>
    <r>
      <rPr>
        <sz val="10"/>
        <color indexed="8"/>
        <rFont val="Arial"/>
        <family val="2"/>
      </rPr>
      <t xml:space="preserve">Givenchy Ange ou Demon edp </t>
    </r>
    <r>
      <rPr>
        <b/>
        <sz val="10"/>
        <color indexed="8"/>
        <rFont val="Arial"/>
        <family val="2"/>
      </rPr>
      <t>original</t>
    </r>
  </si>
  <si>
    <r>
      <rPr>
        <sz val="10"/>
        <color indexed="8"/>
        <rFont val="Arial"/>
        <family val="2"/>
      </rPr>
      <t xml:space="preserve">Givenchy Ange ou Demon edp </t>
    </r>
    <r>
      <rPr>
        <b/>
        <sz val="10"/>
        <color indexed="10"/>
        <rFont val="Arial"/>
        <family val="2"/>
      </rPr>
      <t>original tester</t>
    </r>
  </si>
  <si>
    <r>
      <rPr>
        <sz val="10"/>
        <color indexed="8"/>
        <rFont val="Arial"/>
        <family val="2"/>
      </rPr>
      <t xml:space="preserve">Givenchy Ange ou Demon Le Secret Elixir </t>
    </r>
    <r>
      <rPr>
        <b/>
        <sz val="10"/>
        <color indexed="10"/>
        <rFont val="Arial"/>
        <family val="2"/>
      </rPr>
      <t xml:space="preserve">SN </t>
    </r>
  </si>
  <si>
    <r>
      <t xml:space="preserve">Givenchy Ange ou Demon Tender special edition (с блестками) </t>
    </r>
    <r>
      <rPr>
        <b/>
        <sz val="10"/>
        <color indexed="10"/>
        <rFont val="Arial"/>
        <family val="2"/>
      </rPr>
      <t>original tester</t>
    </r>
  </si>
  <si>
    <r>
      <rPr>
        <sz val="10"/>
        <rFont val="Arial"/>
        <family val="2"/>
      </rPr>
      <t>Givenchy Blue Label</t>
    </r>
    <r>
      <rPr>
        <b/>
        <sz val="10"/>
        <rFont val="Arial"/>
        <family val="2"/>
      </rPr>
      <t xml:space="preserve"> </t>
    </r>
    <r>
      <rPr>
        <b/>
        <sz val="10"/>
        <color indexed="10"/>
        <rFont val="Arial"/>
        <family val="2"/>
      </rPr>
      <t>SN</t>
    </r>
  </si>
  <si>
    <r>
      <rPr>
        <sz val="10"/>
        <color indexed="8"/>
        <rFont val="Arial"/>
        <family val="2"/>
      </rPr>
      <t xml:space="preserve">Givenchy Blue Label </t>
    </r>
    <r>
      <rPr>
        <b/>
        <sz val="10"/>
        <color indexed="10"/>
        <rFont val="Arial"/>
        <family val="2"/>
      </rPr>
      <t>original tester</t>
    </r>
  </si>
  <si>
    <r>
      <rPr>
        <sz val="10"/>
        <rFont val="Arial"/>
        <family val="2"/>
      </rPr>
      <t xml:space="preserve">Givenchy Dance with Givenchy </t>
    </r>
    <r>
      <rPr>
        <b/>
        <sz val="10"/>
        <color indexed="10"/>
        <rFont val="Arial"/>
        <family val="2"/>
      </rPr>
      <t>SN</t>
    </r>
  </si>
  <si>
    <r>
      <rPr>
        <sz val="10"/>
        <color indexed="8"/>
        <rFont val="Arial"/>
        <family val="2"/>
      </rPr>
      <t>Givenchy Play For Her</t>
    </r>
    <r>
      <rPr>
        <b/>
        <sz val="10"/>
        <color indexed="8"/>
        <rFont val="Arial"/>
        <family val="2"/>
      </rPr>
      <t xml:space="preserve"> </t>
    </r>
    <r>
      <rPr>
        <b/>
        <sz val="10"/>
        <color indexed="10"/>
        <rFont val="Arial"/>
        <family val="2"/>
      </rPr>
      <t>original tester</t>
    </r>
  </si>
  <si>
    <r>
      <rPr>
        <sz val="10"/>
        <color indexed="8"/>
        <rFont val="Arial"/>
        <family val="2"/>
      </rPr>
      <t>Givenchy Play men</t>
    </r>
    <r>
      <rPr>
        <sz val="10"/>
        <color indexed="10"/>
        <rFont val="Arial"/>
        <family val="2"/>
      </rPr>
      <t xml:space="preserve"> </t>
    </r>
    <r>
      <rPr>
        <b/>
        <sz val="10"/>
        <color indexed="10"/>
        <rFont val="Arial"/>
        <family val="2"/>
      </rPr>
      <t>SN</t>
    </r>
  </si>
  <si>
    <r>
      <rPr>
        <sz val="10"/>
        <color indexed="8"/>
        <rFont val="Arial"/>
        <family val="2"/>
      </rPr>
      <t>Givenchy Play Intense For Her</t>
    </r>
    <r>
      <rPr>
        <b/>
        <sz val="10"/>
        <color indexed="8"/>
        <rFont val="Arial"/>
        <family val="2"/>
      </rPr>
      <t xml:space="preserve"> </t>
    </r>
    <r>
      <rPr>
        <b/>
        <sz val="10"/>
        <color indexed="10"/>
        <rFont val="Arial"/>
        <family val="2"/>
      </rPr>
      <t>original tester</t>
    </r>
  </si>
  <si>
    <r>
      <rPr>
        <sz val="10"/>
        <rFont val="Arial"/>
        <family val="2"/>
      </rPr>
      <t>Givenchy Amarige Ylang Ylang (recolte 2010 harvest)</t>
    </r>
    <r>
      <rPr>
        <b/>
        <sz val="10"/>
        <rFont val="Arial"/>
        <family val="2"/>
      </rPr>
      <t xml:space="preserve"> </t>
    </r>
    <r>
      <rPr>
        <b/>
        <sz val="10"/>
        <color indexed="10"/>
        <rFont val="Arial"/>
        <family val="2"/>
      </rPr>
      <t xml:space="preserve">SN </t>
    </r>
  </si>
  <si>
    <r>
      <rPr>
        <sz val="10"/>
        <rFont val="Arial"/>
        <family val="2"/>
      </rPr>
      <t>Givenchy Ange ou Demon Jasmin Sambac (recolte 2010 harvest)</t>
    </r>
    <r>
      <rPr>
        <b/>
        <sz val="10"/>
        <rFont val="Arial"/>
        <family val="2"/>
      </rPr>
      <t xml:space="preserve"> </t>
    </r>
    <r>
      <rPr>
        <b/>
        <sz val="10"/>
        <color indexed="10"/>
        <rFont val="Arial"/>
        <family val="2"/>
      </rPr>
      <t xml:space="preserve">SN </t>
    </r>
  </si>
  <si>
    <r>
      <rPr>
        <sz val="10"/>
        <rFont val="Arial"/>
        <family val="2"/>
      </rPr>
      <t>Givenchy Organza Neroli (recolte 2010 harvest)</t>
    </r>
    <r>
      <rPr>
        <b/>
        <sz val="10"/>
        <rFont val="Arial"/>
        <family val="2"/>
      </rPr>
      <t xml:space="preserve"> </t>
    </r>
    <r>
      <rPr>
        <b/>
        <sz val="10"/>
        <color indexed="10"/>
        <rFont val="Arial"/>
        <family val="2"/>
      </rPr>
      <t>SN</t>
    </r>
  </si>
  <si>
    <r>
      <rPr>
        <sz val="10"/>
        <rFont val="Arial"/>
        <family val="2"/>
      </rPr>
      <t>Givenchy Very Irresistible Givenchy Rose Demascena (recolte 2010 harvest)</t>
    </r>
    <r>
      <rPr>
        <b/>
        <sz val="10"/>
        <rFont val="Arial"/>
        <family val="2"/>
      </rPr>
      <t xml:space="preserve"> </t>
    </r>
    <r>
      <rPr>
        <b/>
        <sz val="10"/>
        <color indexed="10"/>
        <rFont val="Arial"/>
        <family val="2"/>
      </rPr>
      <t xml:space="preserve">SN </t>
    </r>
  </si>
  <si>
    <r>
      <rPr>
        <sz val="10"/>
        <color indexed="8"/>
        <rFont val="Arial"/>
        <family val="2"/>
      </rPr>
      <t>Givenchy Pour Homme</t>
    </r>
    <r>
      <rPr>
        <b/>
        <sz val="10"/>
        <color indexed="8"/>
        <rFont val="Arial"/>
        <family val="2"/>
      </rPr>
      <t xml:space="preserve"> </t>
    </r>
    <r>
      <rPr>
        <b/>
        <sz val="10"/>
        <color indexed="10"/>
        <rFont val="Arial"/>
        <family val="2"/>
      </rPr>
      <t>SN</t>
    </r>
  </si>
  <si>
    <r>
      <rPr>
        <sz val="10"/>
        <color indexed="8"/>
        <rFont val="Arial"/>
        <family val="2"/>
      </rPr>
      <t xml:space="preserve">Givenchy Pour Homme </t>
    </r>
    <r>
      <rPr>
        <b/>
        <sz val="10"/>
        <color indexed="10"/>
        <rFont val="Arial"/>
        <family val="2"/>
      </rPr>
      <t>original tester</t>
    </r>
  </si>
  <si>
    <r>
      <rPr>
        <sz val="10"/>
        <color indexed="8"/>
        <rFont val="Arial"/>
        <family val="2"/>
      </rPr>
      <t>Gucci Envy Me</t>
    </r>
    <r>
      <rPr>
        <b/>
        <sz val="10"/>
        <color indexed="8"/>
        <rFont val="Arial"/>
        <family val="2"/>
      </rPr>
      <t xml:space="preserve"> </t>
    </r>
    <r>
      <rPr>
        <b/>
        <sz val="10"/>
        <color indexed="10"/>
        <rFont val="Arial"/>
        <family val="2"/>
      </rPr>
      <t>original tester</t>
    </r>
  </si>
  <si>
    <r>
      <rPr>
        <sz val="10"/>
        <rFont val="Arial"/>
        <family val="2"/>
      </rPr>
      <t xml:space="preserve">Gucci Envy Me 2 </t>
    </r>
    <r>
      <rPr>
        <b/>
        <sz val="10"/>
        <color indexed="10"/>
        <rFont val="Arial"/>
        <family val="2"/>
      </rPr>
      <t>SN</t>
    </r>
  </si>
  <si>
    <r>
      <rPr>
        <sz val="10"/>
        <rFont val="Arial"/>
        <family val="2"/>
      </rPr>
      <t>Helena Rubinstein Wanted</t>
    </r>
    <r>
      <rPr>
        <b/>
        <sz val="10"/>
        <rFont val="Arial"/>
        <family val="2"/>
      </rPr>
      <t xml:space="preserve"> </t>
    </r>
    <r>
      <rPr>
        <b/>
        <sz val="10"/>
        <color indexed="10"/>
        <rFont val="Arial"/>
        <family val="2"/>
      </rPr>
      <t xml:space="preserve">SN </t>
    </r>
  </si>
  <si>
    <r>
      <rPr>
        <sz val="10"/>
        <rFont val="Arial"/>
        <family val="2"/>
      </rPr>
      <t xml:space="preserve">Helena Rubinstein Wanted </t>
    </r>
    <r>
      <rPr>
        <b/>
        <sz val="10"/>
        <color indexed="10"/>
        <rFont val="Arial"/>
        <family val="2"/>
      </rPr>
      <t xml:space="preserve">SN </t>
    </r>
  </si>
  <si>
    <r>
      <rPr>
        <sz val="10"/>
        <color indexed="8"/>
        <rFont val="Arial"/>
        <family val="2"/>
      </rPr>
      <t>Hugo Boss Baldessarini Ambre</t>
    </r>
    <r>
      <rPr>
        <b/>
        <sz val="10"/>
        <color indexed="8"/>
        <rFont val="Arial"/>
        <family val="2"/>
      </rPr>
      <t xml:space="preserve"> </t>
    </r>
    <r>
      <rPr>
        <b/>
        <sz val="10"/>
        <color indexed="10"/>
        <rFont val="Arial"/>
        <family val="2"/>
      </rPr>
      <t>original tester</t>
    </r>
  </si>
  <si>
    <r>
      <rPr>
        <sz val="10"/>
        <color indexed="8"/>
        <rFont val="Arial"/>
        <family val="2"/>
      </rPr>
      <t xml:space="preserve">Hugo Boss Hugo №6 </t>
    </r>
    <r>
      <rPr>
        <b/>
        <sz val="10"/>
        <color indexed="10"/>
        <rFont val="Arial"/>
        <family val="2"/>
      </rPr>
      <t>original tester</t>
    </r>
  </si>
  <si>
    <r>
      <rPr>
        <sz val="10"/>
        <color indexed="8"/>
        <rFont val="Arial"/>
        <family val="2"/>
      </rPr>
      <t>J.Lopes L.A.</t>
    </r>
    <r>
      <rPr>
        <b/>
        <sz val="10"/>
        <color indexed="8"/>
        <rFont val="Arial"/>
        <family val="2"/>
      </rPr>
      <t xml:space="preserve"> </t>
    </r>
    <r>
      <rPr>
        <b/>
        <sz val="10"/>
        <color indexed="10"/>
        <rFont val="Arial"/>
        <family val="2"/>
      </rPr>
      <t>original tester</t>
    </r>
  </si>
  <si>
    <r>
      <t xml:space="preserve">La Perla Divina </t>
    </r>
    <r>
      <rPr>
        <b/>
        <sz val="10"/>
        <color indexed="10"/>
        <rFont val="Arial"/>
        <family val="2"/>
      </rPr>
      <t xml:space="preserve">SN </t>
    </r>
  </si>
  <si>
    <r>
      <t xml:space="preserve">Lacoste Challenge Re Fresh </t>
    </r>
    <r>
      <rPr>
        <b/>
        <sz val="10"/>
        <color indexed="10"/>
        <rFont val="Arial"/>
        <family val="2"/>
      </rPr>
      <t xml:space="preserve">SN </t>
    </r>
  </si>
  <si>
    <r>
      <rPr>
        <sz val="10"/>
        <rFont val="Arial"/>
        <family val="2"/>
      </rPr>
      <t xml:space="preserve">Lacoste Pour Femme </t>
    </r>
    <r>
      <rPr>
        <b/>
        <sz val="10"/>
        <color indexed="10"/>
        <rFont val="Arial"/>
        <family val="2"/>
      </rPr>
      <t>original tester</t>
    </r>
  </si>
  <si>
    <r>
      <rPr>
        <sz val="10"/>
        <color indexed="8"/>
        <rFont val="Arial"/>
        <family val="2"/>
      </rPr>
      <t xml:space="preserve">Lancome Tresor in Love 30ml. </t>
    </r>
    <r>
      <rPr>
        <b/>
        <sz val="10"/>
        <color indexed="10"/>
        <rFont val="Arial"/>
        <family val="2"/>
      </rPr>
      <t>SN</t>
    </r>
  </si>
  <si>
    <r>
      <rPr>
        <sz val="10"/>
        <color indexed="8"/>
        <rFont val="Arial"/>
        <family val="2"/>
      </rPr>
      <t xml:space="preserve">Lancome Tresor in Love 50ml. </t>
    </r>
    <r>
      <rPr>
        <b/>
        <sz val="10"/>
        <color indexed="10"/>
        <rFont val="Arial"/>
        <family val="2"/>
      </rPr>
      <t>SN</t>
    </r>
  </si>
  <si>
    <r>
      <rPr>
        <sz val="10"/>
        <rFont val="Arial"/>
        <family val="2"/>
      </rPr>
      <t>Lanvin Arpege Pour Homme</t>
    </r>
    <r>
      <rPr>
        <b/>
        <sz val="10"/>
        <rFont val="Arial"/>
        <family val="2"/>
      </rPr>
      <t xml:space="preserve"> </t>
    </r>
    <r>
      <rPr>
        <b/>
        <sz val="10"/>
        <color indexed="10"/>
        <rFont val="Arial"/>
        <family val="2"/>
      </rPr>
      <t>original tester</t>
    </r>
  </si>
  <si>
    <r>
      <rPr>
        <sz val="10"/>
        <rFont val="Arial"/>
        <family val="2"/>
      </rPr>
      <t>Lanvin Eclat Eclat d’Arpege (стекло)</t>
    </r>
    <r>
      <rPr>
        <sz val="10"/>
        <color indexed="10"/>
        <rFont val="Arial"/>
        <family val="2"/>
      </rPr>
      <t xml:space="preserve"> </t>
    </r>
    <r>
      <rPr>
        <b/>
        <sz val="10"/>
        <color indexed="10"/>
        <rFont val="Arial"/>
        <family val="2"/>
      </rPr>
      <t xml:space="preserve">SN </t>
    </r>
  </si>
  <si>
    <r>
      <rPr>
        <sz val="10"/>
        <rFont val="Arial"/>
        <family val="2"/>
      </rPr>
      <t>Lanvin Eclat Eclat d’Arpege Perles</t>
    </r>
    <r>
      <rPr>
        <sz val="10"/>
        <color indexed="10"/>
        <rFont val="Arial"/>
        <family val="2"/>
      </rPr>
      <t xml:space="preserve"> </t>
    </r>
    <r>
      <rPr>
        <b/>
        <sz val="10"/>
        <color indexed="10"/>
        <rFont val="Arial"/>
        <family val="2"/>
      </rPr>
      <t xml:space="preserve">SN </t>
    </r>
  </si>
  <si>
    <r>
      <rPr>
        <sz val="10"/>
        <rFont val="Arial"/>
        <family val="2"/>
      </rPr>
      <t>Lanvin Marry Me</t>
    </r>
    <r>
      <rPr>
        <b/>
        <sz val="10"/>
        <color indexed="10"/>
        <rFont val="Arial"/>
        <family val="2"/>
      </rPr>
      <t xml:space="preserve"> SN</t>
    </r>
  </si>
  <si>
    <r>
      <rPr>
        <sz val="10"/>
        <color indexed="8"/>
        <rFont val="Arial"/>
        <family val="2"/>
      </rPr>
      <t xml:space="preserve">Loewe Quizas, Quizas, Quizas </t>
    </r>
    <r>
      <rPr>
        <b/>
        <sz val="10"/>
        <color indexed="10"/>
        <rFont val="Arial"/>
        <family val="2"/>
      </rPr>
      <t>SN</t>
    </r>
  </si>
  <si>
    <r>
      <rPr>
        <sz val="10"/>
        <color indexed="8"/>
        <rFont val="Arial"/>
        <family val="2"/>
      </rPr>
      <t xml:space="preserve">Loewe Solo </t>
    </r>
    <r>
      <rPr>
        <b/>
        <sz val="10"/>
        <color indexed="10"/>
        <rFont val="Arial"/>
        <family val="2"/>
      </rPr>
      <t>SN</t>
    </r>
  </si>
  <si>
    <r>
      <rPr>
        <sz val="10"/>
        <color indexed="8"/>
        <rFont val="Arial"/>
        <family val="2"/>
      </rPr>
      <t>Loewe Solo Absoluto</t>
    </r>
    <r>
      <rPr>
        <b/>
        <sz val="10"/>
        <color indexed="8"/>
        <rFont val="Arial"/>
        <family val="2"/>
      </rPr>
      <t xml:space="preserve"> </t>
    </r>
    <r>
      <rPr>
        <b/>
        <sz val="10"/>
        <color indexed="10"/>
        <rFont val="Arial"/>
        <family val="2"/>
      </rPr>
      <t>SN</t>
    </r>
  </si>
  <si>
    <r>
      <rPr>
        <sz val="10"/>
        <rFont val="Arial"/>
        <family val="2"/>
      </rPr>
      <t>Mandarina Duck Man</t>
    </r>
    <r>
      <rPr>
        <b/>
        <sz val="10"/>
        <color indexed="10"/>
        <rFont val="Arial"/>
        <family val="2"/>
      </rPr>
      <t xml:space="preserve"> original tester</t>
    </r>
  </si>
  <si>
    <r>
      <rPr>
        <sz val="10"/>
        <rFont val="Arial"/>
        <family val="2"/>
      </rPr>
      <t xml:space="preserve">Moschino Couture </t>
    </r>
    <r>
      <rPr>
        <b/>
        <sz val="10"/>
        <color indexed="10"/>
        <rFont val="Arial"/>
        <family val="2"/>
      </rPr>
      <t>SN</t>
    </r>
  </si>
  <si>
    <r>
      <rPr>
        <sz val="10"/>
        <color indexed="8"/>
        <rFont val="Arial"/>
        <family val="2"/>
      </rPr>
      <t xml:space="preserve">Moschino Glamour </t>
    </r>
    <r>
      <rPr>
        <b/>
        <sz val="10"/>
        <color indexed="10"/>
        <rFont val="Arial"/>
        <family val="2"/>
      </rPr>
      <t>SN</t>
    </r>
  </si>
  <si>
    <r>
      <rPr>
        <sz val="10"/>
        <color indexed="8"/>
        <rFont val="Arial"/>
        <family val="2"/>
      </rPr>
      <t>Moschino Toujours Glamour</t>
    </r>
    <r>
      <rPr>
        <b/>
        <sz val="10"/>
        <color indexed="8"/>
        <rFont val="Arial"/>
        <family val="2"/>
      </rPr>
      <t xml:space="preserve"> </t>
    </r>
    <r>
      <rPr>
        <b/>
        <sz val="10"/>
        <color indexed="10"/>
        <rFont val="Arial"/>
        <family val="2"/>
      </rPr>
      <t xml:space="preserve">SN </t>
    </r>
  </si>
  <si>
    <r>
      <rPr>
        <sz val="10"/>
        <rFont val="Arial"/>
        <family val="2"/>
      </rPr>
      <t>Moschino Toujours Glamour</t>
    </r>
    <r>
      <rPr>
        <b/>
        <sz val="10"/>
        <rFont val="Arial"/>
        <family val="2"/>
      </rPr>
      <t xml:space="preserve"> </t>
    </r>
    <r>
      <rPr>
        <b/>
        <sz val="10"/>
        <color indexed="10"/>
        <rFont val="Arial"/>
        <family val="2"/>
      </rPr>
      <t>original tester</t>
    </r>
  </si>
  <si>
    <r>
      <rPr>
        <sz val="10"/>
        <rFont val="Arial"/>
        <family val="2"/>
      </rPr>
      <t>Nina Ricci Le Paradis De Nina</t>
    </r>
    <r>
      <rPr>
        <b/>
        <sz val="10"/>
        <rFont val="Arial"/>
        <family val="2"/>
      </rPr>
      <t xml:space="preserve"> </t>
    </r>
    <r>
      <rPr>
        <b/>
        <sz val="10"/>
        <color indexed="10"/>
        <rFont val="Arial"/>
        <family val="2"/>
      </rPr>
      <t>SN</t>
    </r>
  </si>
  <si>
    <r>
      <rPr>
        <sz val="10"/>
        <rFont val="Arial"/>
        <family val="2"/>
      </rPr>
      <t xml:space="preserve">Nina Ricci Love in Paris Peony Flower </t>
    </r>
    <r>
      <rPr>
        <b/>
        <sz val="10"/>
        <color indexed="10"/>
        <rFont val="Arial"/>
        <family val="2"/>
      </rPr>
      <t>SN</t>
    </r>
  </si>
  <si>
    <r>
      <rPr>
        <sz val="10"/>
        <rFont val="Arial"/>
        <family val="2"/>
      </rPr>
      <t>Paco Rabanne 1Million</t>
    </r>
    <r>
      <rPr>
        <b/>
        <sz val="10"/>
        <color indexed="8"/>
        <rFont val="Arial"/>
        <family val="2"/>
      </rPr>
      <t xml:space="preserve"> original</t>
    </r>
  </si>
  <si>
    <r>
      <rPr>
        <sz val="10"/>
        <rFont val="Arial"/>
        <family val="2"/>
      </rPr>
      <t xml:space="preserve">Paco Rabanne Lady 1Million </t>
    </r>
    <r>
      <rPr>
        <b/>
        <sz val="10"/>
        <color indexed="8"/>
        <rFont val="Arial"/>
        <family val="2"/>
      </rPr>
      <t>original</t>
    </r>
  </si>
  <si>
    <r>
      <rPr>
        <sz val="10"/>
        <rFont val="Arial"/>
        <family val="2"/>
      </rPr>
      <t>Ralph Lauren Polo Black</t>
    </r>
    <r>
      <rPr>
        <b/>
        <sz val="10"/>
        <color indexed="10"/>
        <rFont val="Arial"/>
        <family val="2"/>
      </rPr>
      <t xml:space="preserve"> SN</t>
    </r>
  </si>
  <si>
    <r>
      <rPr>
        <sz val="10"/>
        <rFont val="Arial"/>
        <family val="2"/>
      </rPr>
      <t>Ralph Lauren Polo Double Black</t>
    </r>
    <r>
      <rPr>
        <sz val="10"/>
        <color indexed="10"/>
        <rFont val="Arial"/>
        <family val="2"/>
      </rPr>
      <t xml:space="preserve"> </t>
    </r>
    <r>
      <rPr>
        <b/>
        <sz val="10"/>
        <color indexed="10"/>
        <rFont val="Arial"/>
        <family val="2"/>
      </rPr>
      <t>SN</t>
    </r>
  </si>
  <si>
    <r>
      <rPr>
        <sz val="10"/>
        <rFont val="Arial"/>
        <family val="2"/>
      </rPr>
      <t>Ralph Lauren The Big Pony Collection №1 (синий)</t>
    </r>
    <r>
      <rPr>
        <b/>
        <sz val="10"/>
        <rFont val="Arial"/>
        <family val="2"/>
      </rPr>
      <t xml:space="preserve"> </t>
    </r>
    <r>
      <rPr>
        <b/>
        <sz val="10"/>
        <color indexed="10"/>
        <rFont val="Arial"/>
        <family val="2"/>
      </rPr>
      <t>SN</t>
    </r>
  </si>
  <si>
    <r>
      <rPr>
        <sz val="10"/>
        <rFont val="Arial"/>
        <family val="2"/>
      </rPr>
      <t>Ralph Lauren The Big Pony Collection №2 (красный)</t>
    </r>
    <r>
      <rPr>
        <b/>
        <sz val="10"/>
        <rFont val="Arial"/>
        <family val="2"/>
      </rPr>
      <t xml:space="preserve"> </t>
    </r>
    <r>
      <rPr>
        <b/>
        <sz val="10"/>
        <color indexed="10"/>
        <rFont val="Arial"/>
        <family val="2"/>
      </rPr>
      <t>SN</t>
    </r>
  </si>
  <si>
    <r>
      <rPr>
        <sz val="10"/>
        <rFont val="Arial"/>
        <family val="2"/>
      </rPr>
      <t>Ralph Lauren The Big Pony Collection №3 (зеленый)</t>
    </r>
    <r>
      <rPr>
        <b/>
        <sz val="10"/>
        <rFont val="Arial"/>
        <family val="2"/>
      </rPr>
      <t xml:space="preserve"> </t>
    </r>
    <r>
      <rPr>
        <b/>
        <sz val="10"/>
        <color indexed="10"/>
        <rFont val="Arial"/>
        <family val="2"/>
      </rPr>
      <t>SN</t>
    </r>
  </si>
  <si>
    <r>
      <rPr>
        <sz val="10"/>
        <rFont val="Arial"/>
        <family val="2"/>
      </rPr>
      <t>Ralph Lauren The Big Pony Collection №4 (оранжевый)</t>
    </r>
    <r>
      <rPr>
        <b/>
        <sz val="10"/>
        <rFont val="Arial"/>
        <family val="2"/>
      </rPr>
      <t xml:space="preserve"> </t>
    </r>
    <r>
      <rPr>
        <b/>
        <sz val="10"/>
        <color indexed="10"/>
        <rFont val="Arial"/>
        <family val="2"/>
      </rPr>
      <t>SN</t>
    </r>
  </si>
  <si>
    <r>
      <rPr>
        <sz val="10"/>
        <rFont val="Arial"/>
        <family val="2"/>
      </rPr>
      <t xml:space="preserve">Roberto Cavalli Anniversary </t>
    </r>
    <r>
      <rPr>
        <b/>
        <sz val="10"/>
        <color indexed="10"/>
        <rFont val="Arial"/>
        <family val="2"/>
      </rPr>
      <t>original tester</t>
    </r>
  </si>
  <si>
    <r>
      <rPr>
        <sz val="10"/>
        <rFont val="Arial"/>
        <family val="2"/>
      </rPr>
      <t xml:space="preserve">Roberto Cavalli Just Cavalli Him Blue </t>
    </r>
    <r>
      <rPr>
        <b/>
        <sz val="10"/>
        <color indexed="10"/>
        <rFont val="Arial"/>
        <family val="2"/>
      </rPr>
      <t>original tester</t>
    </r>
  </si>
  <si>
    <r>
      <rPr>
        <sz val="10"/>
        <rFont val="Arial"/>
        <family val="2"/>
      </rPr>
      <t xml:space="preserve">Roberto Cavalli Just Cavalli HIm </t>
    </r>
    <r>
      <rPr>
        <b/>
        <sz val="10"/>
        <color indexed="10"/>
        <rFont val="Arial"/>
        <family val="2"/>
      </rPr>
      <t>original tester</t>
    </r>
  </si>
  <si>
    <r>
      <rPr>
        <sz val="10"/>
        <color indexed="8"/>
        <rFont val="Arial"/>
        <family val="2"/>
      </rPr>
      <t>S.Ferragamo F by Ferragamo</t>
    </r>
    <r>
      <rPr>
        <sz val="10"/>
        <color indexed="10"/>
        <rFont val="Arial"/>
        <family val="2"/>
      </rPr>
      <t xml:space="preserve"> </t>
    </r>
    <r>
      <rPr>
        <b/>
        <sz val="10"/>
        <color indexed="10"/>
        <rFont val="Arial"/>
        <family val="2"/>
      </rPr>
      <t xml:space="preserve">SN </t>
    </r>
  </si>
  <si>
    <r>
      <rPr>
        <sz val="10"/>
        <color indexed="8"/>
        <rFont val="Arial"/>
        <family val="2"/>
      </rPr>
      <t xml:space="preserve">S.Ferragamo F for Fascinating Night </t>
    </r>
    <r>
      <rPr>
        <b/>
        <sz val="10"/>
        <color indexed="10"/>
        <rFont val="Arial"/>
        <family val="2"/>
      </rPr>
      <t xml:space="preserve">SN </t>
    </r>
  </si>
  <si>
    <r>
      <rPr>
        <sz val="10"/>
        <color indexed="8"/>
        <rFont val="Arial"/>
        <family val="2"/>
      </rPr>
      <t xml:space="preserve">S.Ferragamo Incanto Bloom </t>
    </r>
    <r>
      <rPr>
        <b/>
        <sz val="10"/>
        <color indexed="10"/>
        <rFont val="Arial"/>
        <family val="2"/>
      </rPr>
      <t xml:space="preserve">SN </t>
    </r>
  </si>
  <si>
    <r>
      <rPr>
        <sz val="10"/>
        <rFont val="Arial"/>
        <family val="2"/>
      </rPr>
      <t>S.Ferragamo Incanto Bliss</t>
    </r>
    <r>
      <rPr>
        <b/>
        <sz val="10"/>
        <rFont val="Arial"/>
        <family val="2"/>
      </rPr>
      <t xml:space="preserve"> </t>
    </r>
    <r>
      <rPr>
        <b/>
        <sz val="10"/>
        <color indexed="10"/>
        <rFont val="Arial"/>
        <family val="2"/>
      </rPr>
      <t>original tester</t>
    </r>
  </si>
  <si>
    <r>
      <rPr>
        <sz val="10"/>
        <rFont val="Arial"/>
        <family val="2"/>
      </rPr>
      <t xml:space="preserve">S.Ferragamo Incanto Heaven </t>
    </r>
    <r>
      <rPr>
        <b/>
        <sz val="10"/>
        <color indexed="10"/>
        <rFont val="Arial"/>
        <family val="2"/>
      </rPr>
      <t>original tester</t>
    </r>
  </si>
  <si>
    <r>
      <rPr>
        <sz val="10"/>
        <rFont val="Arial"/>
        <family val="2"/>
      </rPr>
      <t>Sisley Eau du Soir</t>
    </r>
    <r>
      <rPr>
        <b/>
        <sz val="10"/>
        <color indexed="10"/>
        <rFont val="Arial"/>
        <family val="2"/>
      </rPr>
      <t xml:space="preserve"> SN</t>
    </r>
  </si>
  <si>
    <r>
      <rPr>
        <sz val="10"/>
        <rFont val="Arial"/>
        <family val="2"/>
      </rPr>
      <t xml:space="preserve">Tommy Hilfiger Dreaming </t>
    </r>
    <r>
      <rPr>
        <b/>
        <sz val="10"/>
        <color indexed="10"/>
        <rFont val="Arial"/>
        <family val="2"/>
      </rPr>
      <t>SN</t>
    </r>
  </si>
  <si>
    <r>
      <rPr>
        <sz val="10"/>
        <rFont val="Arial"/>
        <family val="2"/>
      </rPr>
      <t>Tommy Hilfiger Loud men</t>
    </r>
    <r>
      <rPr>
        <b/>
        <sz val="10"/>
        <rFont val="Arial"/>
        <family val="2"/>
      </rPr>
      <t xml:space="preserve"> </t>
    </r>
    <r>
      <rPr>
        <b/>
        <sz val="10"/>
        <color indexed="10"/>
        <rFont val="Arial"/>
        <family val="2"/>
      </rPr>
      <t>SN</t>
    </r>
  </si>
  <si>
    <r>
      <rPr>
        <sz val="10"/>
        <rFont val="Arial"/>
        <family val="2"/>
      </rPr>
      <t xml:space="preserve">Tommy Hilfiger Loud women </t>
    </r>
    <r>
      <rPr>
        <b/>
        <sz val="10"/>
        <color indexed="10"/>
        <rFont val="Arial"/>
        <family val="2"/>
      </rPr>
      <t>SN</t>
    </r>
  </si>
  <si>
    <r>
      <rPr>
        <sz val="10"/>
        <color indexed="8"/>
        <rFont val="Arial"/>
        <family val="2"/>
      </rPr>
      <t xml:space="preserve">Viktor &amp; Rolf Flowerbomb La Vie En Rose </t>
    </r>
    <r>
      <rPr>
        <b/>
        <sz val="10"/>
        <color indexed="10"/>
        <rFont val="Arial"/>
        <family val="2"/>
      </rPr>
      <t>SN</t>
    </r>
  </si>
  <si>
    <r>
      <rPr>
        <sz val="10"/>
        <rFont val="Arial"/>
        <family val="2"/>
      </rPr>
      <t xml:space="preserve">Yves Saint Laurent Opium Eau de Parfum New </t>
    </r>
    <r>
      <rPr>
        <b/>
        <sz val="10"/>
        <color indexed="10"/>
        <rFont val="Arial"/>
        <family val="2"/>
      </rPr>
      <t>SN</t>
    </r>
  </si>
  <si>
    <t xml:space="preserve">Kenzo L`eau par pour Homme </t>
  </si>
  <si>
    <t xml:space="preserve">Lacoste Dream of Pink </t>
  </si>
  <si>
    <t xml:space="preserve">Moschino Funny </t>
  </si>
  <si>
    <r>
      <t>Sergio Tacchini Donna</t>
    </r>
    <r>
      <rPr>
        <b/>
        <sz val="10"/>
        <color indexed="10"/>
        <rFont val="Arial"/>
        <family val="2"/>
      </rPr>
      <t xml:space="preserve"> </t>
    </r>
  </si>
  <si>
    <t xml:space="preserve">Sergio Tacchini Stile Donna </t>
  </si>
  <si>
    <t>Christian Dior Miss Dior Cherie edp</t>
  </si>
  <si>
    <t>Givenchy Dance with Givenchy</t>
  </si>
  <si>
    <t xml:space="preserve">Burberry Sport for Women </t>
  </si>
  <si>
    <r>
      <t>Calvin Klein Euphoria Men Intense</t>
    </r>
    <r>
      <rPr>
        <b/>
        <sz val="10"/>
        <color indexed="10"/>
        <rFont val="Arial"/>
        <family val="2"/>
      </rPr>
      <t xml:space="preserve"> </t>
    </r>
  </si>
  <si>
    <t xml:space="preserve">Calvin Klein MAN </t>
  </si>
  <si>
    <t xml:space="preserve">Chanel Chance edp </t>
  </si>
  <si>
    <t>Estee Lauder Bali Dream</t>
  </si>
  <si>
    <r>
      <t>Estee Lauder Brasil Dream for him</t>
    </r>
    <r>
      <rPr>
        <b/>
        <sz val="10"/>
        <color indexed="10"/>
        <rFont val="Arial"/>
        <family val="2"/>
      </rPr>
      <t xml:space="preserve"> </t>
    </r>
  </si>
  <si>
    <t xml:space="preserve">Estee Lauder Emerald Dream </t>
  </si>
  <si>
    <r>
      <t>Gucci by Gucci Sport Pour Homme</t>
    </r>
    <r>
      <rPr>
        <b/>
        <sz val="10"/>
        <color indexed="10"/>
        <rFont val="Arial"/>
        <family val="2"/>
      </rPr>
      <t xml:space="preserve"> </t>
    </r>
  </si>
  <si>
    <t xml:space="preserve">Hugo Boss Boss Orange Celebration of Happiness </t>
  </si>
  <si>
    <r>
      <t>J.Lopes Live</t>
    </r>
    <r>
      <rPr>
        <sz val="10"/>
        <color indexed="10"/>
        <rFont val="Arial"/>
        <family val="2"/>
      </rPr>
      <t xml:space="preserve"> </t>
    </r>
  </si>
  <si>
    <t>men</t>
  </si>
  <si>
    <t>60ml.</t>
  </si>
  <si>
    <t>Armand Basi</t>
  </si>
  <si>
    <t>Valentino Rok`n Rose</t>
  </si>
  <si>
    <t xml:space="preserve">Cacharel Scarlett </t>
  </si>
  <si>
    <t>Paco Rabanne Black XS men</t>
  </si>
  <si>
    <t>Max Mara Gold Touch</t>
  </si>
  <si>
    <t>Donna Karan DKNY Be Delicious</t>
  </si>
  <si>
    <t>Donna Karan DKNY Love From New York men</t>
  </si>
  <si>
    <t>Yves Saint Laurent Elle</t>
  </si>
  <si>
    <t>100ml.</t>
  </si>
  <si>
    <t xml:space="preserve">Burberry Sport for Men </t>
  </si>
  <si>
    <t>Gucci Flora by Gucci edt</t>
  </si>
  <si>
    <t>Chanel Chance eau Fraiche</t>
  </si>
  <si>
    <t>Giorgio Armani Armani Mania man</t>
  </si>
  <si>
    <t>Calvin Klein CK Free</t>
  </si>
  <si>
    <t xml:space="preserve">Dolce&amp;Gabbana Homme Sport </t>
  </si>
  <si>
    <t>Christian Dior J`adore L'Absolu</t>
  </si>
  <si>
    <t>шт.</t>
  </si>
  <si>
    <t>Donna Karan DKNY Love From New York women</t>
  </si>
  <si>
    <t>Yves Saint Laurent Young Sexy Lovely</t>
  </si>
  <si>
    <t>Max Mara</t>
  </si>
  <si>
    <t>Narciso Rodriguez</t>
  </si>
  <si>
    <t xml:space="preserve">Christina Aguilera By Night </t>
  </si>
  <si>
    <t>Christian Dior J`adore</t>
  </si>
  <si>
    <t>Gianni Versace</t>
  </si>
  <si>
    <t>Donna Karan</t>
  </si>
  <si>
    <t>Armand Basi in Blue</t>
  </si>
  <si>
    <t xml:space="preserve">Gucci Envy Me </t>
  </si>
  <si>
    <r>
      <t>Guerlain My Insolence</t>
    </r>
    <r>
      <rPr>
        <b/>
        <sz val="10"/>
        <rFont val="Arial"/>
        <family val="2"/>
      </rPr>
      <t xml:space="preserve"> </t>
    </r>
  </si>
  <si>
    <t>Nina Ricci</t>
  </si>
  <si>
    <t xml:space="preserve">Dolce&amp;Gabbana The One Man </t>
  </si>
  <si>
    <t>Valentino</t>
  </si>
  <si>
    <t>Yves Saint Laurent</t>
  </si>
  <si>
    <t>Christian Dior</t>
  </si>
  <si>
    <t>Escada Desire Me</t>
  </si>
  <si>
    <t>Narciso Rodriguez edp (черный)</t>
  </si>
  <si>
    <t>Paco Rabanne Ultraviolet men</t>
  </si>
  <si>
    <t>90ml.</t>
  </si>
  <si>
    <t>Clinique</t>
  </si>
  <si>
    <t>Davidoff</t>
  </si>
  <si>
    <t>Dolche&amp;Gabbana</t>
  </si>
  <si>
    <t>Lancome</t>
  </si>
  <si>
    <t>Lanvin</t>
  </si>
  <si>
    <t>Nina Ricci Premier Jour</t>
  </si>
  <si>
    <t xml:space="preserve">Calvin Klein Euphoria Crystalline edition  </t>
  </si>
  <si>
    <t>Chanel №5 edp</t>
  </si>
  <si>
    <t>Chanel Coco Black edp</t>
  </si>
  <si>
    <t xml:space="preserve">Christian Dior Dior Homme </t>
  </si>
  <si>
    <r>
      <t>Christian Dior Dior Homme Intense</t>
    </r>
    <r>
      <rPr>
        <sz val="10"/>
        <color indexed="10"/>
        <rFont val="Arial"/>
        <family val="2"/>
      </rPr>
      <t xml:space="preserve"> </t>
    </r>
  </si>
  <si>
    <t>Lancome Hypnose Senses</t>
  </si>
  <si>
    <t>Lancome Hypnose Sheer Eau Legere</t>
  </si>
  <si>
    <t>Lancome Miracle</t>
  </si>
  <si>
    <t>Alfred Dunhill</t>
  </si>
  <si>
    <t>Hugo Boss Femme</t>
  </si>
  <si>
    <t>Escada Incredible Me</t>
  </si>
  <si>
    <t>Escada Into the Blue</t>
  </si>
  <si>
    <t xml:space="preserve">Carolina Herrera CH </t>
  </si>
  <si>
    <t>Christina Aquilera</t>
  </si>
  <si>
    <t>Hugo Boss Hugo ХY</t>
  </si>
  <si>
    <t>Lancome Hypnose Homme</t>
  </si>
  <si>
    <t>Lancome Hypnose Homme eau Fraiche</t>
  </si>
  <si>
    <t>Hugo Boss Baldessarini</t>
  </si>
  <si>
    <t xml:space="preserve">Kenzo L`eau par pour Femme </t>
  </si>
  <si>
    <t>Gianni Versace Versace Man Eau Fraiche</t>
  </si>
  <si>
    <t xml:space="preserve">Chanel Allure Sensuelle </t>
  </si>
  <si>
    <t>Gucci Envy Me 2</t>
  </si>
  <si>
    <t>Kenzo Eau de Fleur de Magnolia</t>
  </si>
  <si>
    <t>Calvin Klein Euphoria</t>
  </si>
  <si>
    <t xml:space="preserve">Kenzo Eau de Fleur de Soie Silk </t>
  </si>
  <si>
    <r>
      <t>Donna Karan</t>
    </r>
    <r>
      <rPr>
        <b/>
        <sz val="10"/>
        <color indexed="8"/>
        <rFont val="Arial"/>
        <family val="2"/>
      </rPr>
      <t xml:space="preserve"> </t>
    </r>
    <r>
      <rPr>
        <sz val="10"/>
        <color indexed="8"/>
        <rFont val="Arial"/>
        <family val="2"/>
      </rPr>
      <t>DKNY Be Delicious Fresh Blossom</t>
    </r>
  </si>
  <si>
    <t>Cacharel Promesse</t>
  </si>
  <si>
    <t>Наименование</t>
  </si>
  <si>
    <t xml:space="preserve">Christian Dior Miss Dior Cherie L’Eau </t>
  </si>
  <si>
    <t xml:space="preserve">Hugo Boss Boss Orange Woman </t>
  </si>
  <si>
    <t>Azzaro</t>
  </si>
  <si>
    <t>Cacharel</t>
  </si>
  <si>
    <t>Calvin Klein</t>
  </si>
  <si>
    <t>Chloe</t>
  </si>
  <si>
    <t>Hugo Boss Hugo ХХ</t>
  </si>
  <si>
    <t>Giorgio Armani</t>
  </si>
  <si>
    <t>Hugo Boss</t>
  </si>
  <si>
    <t>Burberry Parfums</t>
  </si>
  <si>
    <t>Moschino L'eou Cheap&amp;Chic</t>
  </si>
  <si>
    <t>Chanel Allure edp</t>
  </si>
  <si>
    <t>Givenchy Play Intense</t>
  </si>
  <si>
    <t>Carolina Herrera</t>
  </si>
  <si>
    <t>Chanel</t>
  </si>
  <si>
    <t>Moschino</t>
  </si>
  <si>
    <t>Lacoste Challenge</t>
  </si>
  <si>
    <t>Nina Ricci Nina</t>
  </si>
  <si>
    <t>Nina Ricci Nina Plain</t>
  </si>
  <si>
    <t>Nina Ricci Nina Pretty</t>
  </si>
  <si>
    <t>Nina Ricci Nina Sun</t>
  </si>
  <si>
    <t>Christian Dior Fahrenheit</t>
  </si>
  <si>
    <t xml:space="preserve">Moschino Cheap&amp;Chic Light Clouds </t>
  </si>
  <si>
    <t xml:space="preserve">Chanel Cristalle </t>
  </si>
  <si>
    <t>Chanel Chanel Egoist</t>
  </si>
  <si>
    <t>Lacoste Love of Pink</t>
  </si>
  <si>
    <t>Lacoste Touch of Pink</t>
  </si>
  <si>
    <t>Lacoste Touch of Spring</t>
  </si>
  <si>
    <t>Lacoste Touch of Sun</t>
  </si>
  <si>
    <t>Chanel Egoist Platinum</t>
  </si>
  <si>
    <t>Chanel Chance edt</t>
  </si>
  <si>
    <t xml:space="preserve">Moschino Cheap and Chic Hippy Fizz </t>
  </si>
  <si>
    <t xml:space="preserve">Gucci Flora by Gucci edp </t>
  </si>
  <si>
    <t>Dolce&amp;Gabbana L'eau the One</t>
  </si>
  <si>
    <t>Narciso Rodriguez edt (розовый)</t>
  </si>
  <si>
    <t>Paco Rabanne</t>
  </si>
  <si>
    <t>S.Ferragamo</t>
  </si>
  <si>
    <t>Sergio Tacchini</t>
  </si>
  <si>
    <t>объём</t>
  </si>
  <si>
    <t>man women</t>
  </si>
  <si>
    <t>women</t>
  </si>
  <si>
    <t>man</t>
  </si>
  <si>
    <t>Gucci Rush</t>
  </si>
  <si>
    <t>Gucci Rush2</t>
  </si>
  <si>
    <t>Prada</t>
  </si>
  <si>
    <t>Calvin Klein Euphoria Blossom</t>
  </si>
  <si>
    <t xml:space="preserve">Calvin Klein Euphoria Men  </t>
  </si>
  <si>
    <t>Cacharel Amor Amor Sunrise</t>
  </si>
  <si>
    <t>Cacharel Amor Amor Sunshine</t>
  </si>
  <si>
    <t>Cacharel Amor Amor Tentation</t>
  </si>
  <si>
    <t xml:space="preserve">Valentino Rock’n Rose Pret-A-Porter  </t>
  </si>
  <si>
    <t>Giorgio Armani Aqua di Gio women</t>
  </si>
  <si>
    <t>Chanel Allure Homme</t>
  </si>
  <si>
    <t>Cacharel NOA</t>
  </si>
  <si>
    <t>Azzaro Chrome</t>
  </si>
  <si>
    <t xml:space="preserve">Christian Dior Dior Homme Sport </t>
  </si>
  <si>
    <t xml:space="preserve">Christian Dior J'adore L'eau </t>
  </si>
  <si>
    <t>Cacharel NOA Fleur</t>
  </si>
  <si>
    <t>Helena Rubinstein</t>
  </si>
  <si>
    <t xml:space="preserve">Moschino Glamour  </t>
  </si>
  <si>
    <t xml:space="preserve">Valentino Rock’n Rose Couture  </t>
  </si>
  <si>
    <t xml:space="preserve">Armand Basi In Red edp (красные) </t>
  </si>
  <si>
    <t>Armand Basi In Red</t>
  </si>
  <si>
    <t>Hugo Boss Deep Red</t>
  </si>
  <si>
    <t>Giorgio Armani Aqua di Gio man</t>
  </si>
  <si>
    <t xml:space="preserve">Givenchy Ange ou Demon Tender </t>
  </si>
  <si>
    <t>Nina Ricci Ricci Ricci</t>
  </si>
  <si>
    <t>Cacharel Amor Amor</t>
  </si>
  <si>
    <t xml:space="preserve">Cacharel Amor Amor Eau Fraiche </t>
  </si>
  <si>
    <r>
      <t>Yves Saint Laurent Parisienne</t>
    </r>
    <r>
      <rPr>
        <b/>
        <sz val="10"/>
        <color indexed="10"/>
        <rFont val="Arial"/>
        <family val="2"/>
      </rPr>
      <t xml:space="preserve"> </t>
    </r>
  </si>
  <si>
    <t>Escada New (зеленая)</t>
  </si>
  <si>
    <t>Max Mara Max Mara</t>
  </si>
  <si>
    <t>Max Mara Silk Touch</t>
  </si>
  <si>
    <t>75ml.</t>
  </si>
  <si>
    <t>50ml.</t>
  </si>
  <si>
    <t>125ml.</t>
  </si>
  <si>
    <t>Givenchy Blue Label</t>
  </si>
  <si>
    <t>Givenchy Pour Homme</t>
  </si>
  <si>
    <t xml:space="preserve">Kenzo Eau de Fleur de Tea </t>
  </si>
  <si>
    <t xml:space="preserve">Lacoste Essential Collector Edition </t>
  </si>
  <si>
    <t>Estee Lauder Brasil Dream</t>
  </si>
  <si>
    <t>Azzaro Chrome Legend</t>
  </si>
  <si>
    <t>80ml.</t>
  </si>
  <si>
    <t>Givenchy Ange ou Demon edp</t>
  </si>
  <si>
    <t xml:space="preserve">Carolina Herrera CH Man </t>
  </si>
  <si>
    <t>Lacoste Pour Femme</t>
  </si>
  <si>
    <t>Lacoste Essential</t>
  </si>
  <si>
    <t>Ralph Lauren</t>
  </si>
  <si>
    <t>Givenchy Very Irresistible</t>
  </si>
  <si>
    <t>Escada Magnetism man</t>
  </si>
  <si>
    <t>Escada Magnetism woman</t>
  </si>
  <si>
    <t>Giorgio Armani Armani Code man</t>
  </si>
  <si>
    <t>Giorgio Armani Armani Code women</t>
  </si>
  <si>
    <t>Escada</t>
  </si>
  <si>
    <t>Estee Lauder</t>
  </si>
  <si>
    <t>Givenchy</t>
  </si>
  <si>
    <t>Gucci</t>
  </si>
  <si>
    <t>Guerlain</t>
  </si>
  <si>
    <t>J.Lopes</t>
  </si>
  <si>
    <t>Kenzo</t>
  </si>
  <si>
    <t>Lacoste</t>
  </si>
  <si>
    <t>Hugo Boss Hugo №6</t>
  </si>
  <si>
    <t>Hugo Boss Hugo №6 Collector’s Edition</t>
  </si>
  <si>
    <t>Gucci by Gucci Pour Homme</t>
  </si>
  <si>
    <t>30ml.</t>
  </si>
  <si>
    <t>Givenchy Very Irresistible Sensual</t>
  </si>
  <si>
    <t>Guerlain Insolence</t>
  </si>
  <si>
    <t>Antonio Banderas</t>
  </si>
  <si>
    <t>Chanel Allure Homme Sport</t>
  </si>
  <si>
    <t>Chanel Mademoiselle Coco edp</t>
  </si>
  <si>
    <t>Christian Dior Fahrenheit32</t>
  </si>
  <si>
    <t xml:space="preserve">Dolce&amp;Gabbana Rose The One </t>
  </si>
  <si>
    <t xml:space="preserve">Dolce&amp;Gabbana The One </t>
  </si>
  <si>
    <t>Gianni Versace Bright Crystal</t>
  </si>
  <si>
    <t>Gianni Versace Versace Crystal Noir</t>
  </si>
  <si>
    <t xml:space="preserve">Givenchy Ange ou Demon Le Secret </t>
  </si>
  <si>
    <t>Paco Rabanne 1Million</t>
  </si>
  <si>
    <t>ID</t>
  </si>
  <si>
    <t>PLL0617</t>
  </si>
  <si>
    <t>PLL0616</t>
  </si>
  <si>
    <t>PLL0003</t>
  </si>
  <si>
    <t>PLL0007</t>
  </si>
  <si>
    <t>PLL0005</t>
  </si>
  <si>
    <t>PLL0011</t>
  </si>
  <si>
    <t>PLL0012</t>
  </si>
  <si>
    <t>PLL2072</t>
  </si>
  <si>
    <t>PLL0747</t>
  </si>
  <si>
    <t>PLL0335</t>
  </si>
  <si>
    <t>PLL0037</t>
  </si>
  <si>
    <t>PLL0033</t>
  </si>
  <si>
    <t>PLL0481</t>
  </si>
  <si>
    <t>PLL0034</t>
  </si>
  <si>
    <t>PLL0038</t>
  </si>
  <si>
    <t>PLL0047</t>
  </si>
  <si>
    <t>PLL0044</t>
  </si>
  <si>
    <t>PLL0049</t>
  </si>
  <si>
    <t>PLL0482</t>
  </si>
  <si>
    <t>PLL0483</t>
  </si>
  <si>
    <t>PLL0056</t>
  </si>
  <si>
    <t>PLL0055</t>
  </si>
  <si>
    <t>PLL0485</t>
  </si>
  <si>
    <t>PLL0486</t>
  </si>
  <si>
    <t>PLL0487</t>
  </si>
  <si>
    <t>PLL0057</t>
  </si>
  <si>
    <t>PLL0488</t>
  </si>
  <si>
    <t>PLL0558</t>
  </si>
  <si>
    <t>PLL0110</t>
  </si>
  <si>
    <t>PLL0108</t>
  </si>
  <si>
    <t>PLL2103</t>
  </si>
  <si>
    <t>PLL0107</t>
  </si>
  <si>
    <t>PLL0106</t>
  </si>
  <si>
    <t>PLL0111</t>
  </si>
  <si>
    <t>PLL0122</t>
  </si>
  <si>
    <t>PLL0112</t>
  </si>
  <si>
    <t>PLL0115</t>
  </si>
  <si>
    <t>PLL0611</t>
  </si>
  <si>
    <t>PLL0120</t>
  </si>
  <si>
    <t>PLL0687</t>
  </si>
  <si>
    <t>PLL0116</t>
  </si>
  <si>
    <t>PLL0118</t>
  </si>
  <si>
    <t>PLL0722</t>
  </si>
  <si>
    <t>PLL0723</t>
  </si>
  <si>
    <t xml:space="preserve">Chloe Eau de Fleurs Lavande </t>
  </si>
  <si>
    <t>PLL0724</t>
  </si>
  <si>
    <t>Chloe Eau de Fleurs Neroli</t>
  </si>
  <si>
    <t>PLL0609</t>
  </si>
  <si>
    <t>PLL0608</t>
  </si>
  <si>
    <t xml:space="preserve">Chloe Intense </t>
  </si>
  <si>
    <t>PLL0494</t>
  </si>
  <si>
    <t>PLL0559</t>
  </si>
  <si>
    <t>PLL0079</t>
  </si>
  <si>
    <t>PLL0086</t>
  </si>
  <si>
    <t>PLL0087</t>
  </si>
  <si>
    <t>PLL0092</t>
  </si>
  <si>
    <t>PLL0093</t>
  </si>
  <si>
    <t>PLL0094</t>
  </si>
  <si>
    <t>PLL0098</t>
  </si>
  <si>
    <t>PLL0099</t>
  </si>
  <si>
    <t>PLL0496</t>
  </si>
  <si>
    <t>Christian Dior Miss Dior Cherie Eau de Printemps</t>
  </si>
  <si>
    <t>PLL0560</t>
  </si>
  <si>
    <t>PLL0129</t>
  </si>
  <si>
    <t>PLL0161</t>
  </si>
  <si>
    <t>PLL0579</t>
  </si>
  <si>
    <t>PLL0168</t>
  </si>
  <si>
    <t>PLL0167</t>
  </si>
  <si>
    <t>PLL0166</t>
  </si>
  <si>
    <t>PLL0165</t>
  </si>
  <si>
    <t>PLL0163</t>
  </si>
  <si>
    <t>PLL0151</t>
  </si>
  <si>
    <t>PLL0507</t>
  </si>
  <si>
    <t>PLL0580</t>
  </si>
  <si>
    <t>PLL0547</t>
  </si>
  <si>
    <t>PLL0511</t>
  </si>
  <si>
    <t>PLL0176</t>
  </si>
  <si>
    <t>PLL0177</t>
  </si>
  <si>
    <t>PLL0179</t>
  </si>
  <si>
    <t>PLL0180</t>
  </si>
  <si>
    <t>PLL0188</t>
  </si>
  <si>
    <t>PLL0512</t>
  </si>
  <si>
    <t>PLL0653</t>
  </si>
  <si>
    <t>PLL0657</t>
  </si>
  <si>
    <t>PLL0191</t>
  </si>
  <si>
    <t>PLL2065</t>
  </si>
  <si>
    <t>PLL0194</t>
  </si>
  <si>
    <t xml:space="preserve">Estee Lauder Sensuous </t>
  </si>
  <si>
    <t>PLL2009</t>
  </si>
  <si>
    <t>PLL0202</t>
  </si>
  <si>
    <t>PLL2041</t>
  </si>
  <si>
    <t>PLL0641</t>
  </si>
  <si>
    <t>PLL0205</t>
  </si>
  <si>
    <t>PLL2066</t>
  </si>
  <si>
    <t>PLL0207</t>
  </si>
  <si>
    <t>PLL0209</t>
  </si>
  <si>
    <t>PLL0769</t>
  </si>
  <si>
    <t xml:space="preserve">Giorgio Armani Aqua di Gioia women </t>
  </si>
  <si>
    <t>PLL0211</t>
  </si>
  <si>
    <t>PLL0212</t>
  </si>
  <si>
    <t>PLL0225</t>
  </si>
  <si>
    <t>PLL0233</t>
  </si>
  <si>
    <t>PLL0516</t>
  </si>
  <si>
    <t>PLL0234</t>
  </si>
  <si>
    <t>PLL0232</t>
  </si>
  <si>
    <t>PLL2026</t>
  </si>
  <si>
    <t>PLL0614</t>
  </si>
  <si>
    <t>PLL0240</t>
  </si>
  <si>
    <t>PLL2068</t>
  </si>
  <si>
    <t>PLL0444</t>
  </si>
  <si>
    <t>PLL0241</t>
  </si>
  <si>
    <t>PLL0245</t>
  </si>
  <si>
    <t>PLL0243</t>
  </si>
  <si>
    <t>PLL0251</t>
  </si>
  <si>
    <t>PLL0690</t>
  </si>
  <si>
    <t>PLL0257</t>
  </si>
  <si>
    <t>PLL0256</t>
  </si>
  <si>
    <t>PLL0640</t>
  </si>
  <si>
    <t>PLL0446</t>
  </si>
  <si>
    <t>PLL0258</t>
  </si>
  <si>
    <t>PLL0259</t>
  </si>
  <si>
    <t>PLL0263</t>
  </si>
  <si>
    <t>PLL0264</t>
  </si>
  <si>
    <t>PLL2100</t>
  </si>
  <si>
    <t>PLL0292</t>
  </si>
  <si>
    <t>PLL0755</t>
  </si>
  <si>
    <t>PLL0297</t>
  </si>
  <si>
    <t>PLL0272</t>
  </si>
  <si>
    <t>PLL0720</t>
  </si>
  <si>
    <t>PLL0527</t>
  </si>
  <si>
    <t>PLL0269</t>
  </si>
  <si>
    <t>PLL0274</t>
  </si>
  <si>
    <t>PLL0289</t>
  </si>
  <si>
    <t>PLL0290</t>
  </si>
  <si>
    <t>PLL0304</t>
  </si>
  <si>
    <t>PLL0453</t>
  </si>
  <si>
    <t>PLL0896</t>
  </si>
  <si>
    <t xml:space="preserve">Kenzo Eau de Fleur de Prunier Plum </t>
  </si>
  <si>
    <t>PLL0533</t>
  </si>
  <si>
    <t>PLL0452</t>
  </si>
  <si>
    <t>PLL0450</t>
  </si>
  <si>
    <t>Kenzo L'eau Par Eau Indigo Pour Femme</t>
  </si>
  <si>
    <t>PLL0451</t>
  </si>
  <si>
    <t xml:space="preserve">Kenzo L'eau Par Eau Indigo Pour Homme </t>
  </si>
  <si>
    <t>PLL0318</t>
  </si>
  <si>
    <t>PLL0313</t>
  </si>
  <si>
    <t>PLL0455</t>
  </si>
  <si>
    <t>PLL0328</t>
  </si>
  <si>
    <t>PLL0331</t>
  </si>
  <si>
    <t>PLL0332</t>
  </si>
  <si>
    <t>PLL0619</t>
  </si>
  <si>
    <t xml:space="preserve">Lacoste Essential Sport </t>
  </si>
  <si>
    <t>PLL0326</t>
  </si>
  <si>
    <t>PLL0333</t>
  </si>
  <si>
    <t>PLL0341</t>
  </si>
  <si>
    <t>PLL0342</t>
  </si>
  <si>
    <t>PLL0343</t>
  </si>
  <si>
    <t>PLL0352</t>
  </si>
  <si>
    <t>PLL0351</t>
  </si>
  <si>
    <t>PLL0456</t>
  </si>
  <si>
    <t>PLL0349</t>
  </si>
  <si>
    <t>PLL0363</t>
  </si>
  <si>
    <t>PLL0368</t>
  </si>
  <si>
    <t>PLL0377</t>
  </si>
  <si>
    <t>PLL0378</t>
  </si>
  <si>
    <t>PLL0379</t>
  </si>
  <si>
    <t>PLL0384</t>
  </si>
  <si>
    <t>PLL0461</t>
  </si>
  <si>
    <t>PLL2070</t>
  </si>
  <si>
    <t>PLL0382</t>
  </si>
  <si>
    <t xml:space="preserve">Moschino Couture </t>
  </si>
  <si>
    <t>PLL0383</t>
  </si>
  <si>
    <t>PLL2043</t>
  </si>
  <si>
    <t>PLL0385</t>
  </si>
  <si>
    <t>PLL0387</t>
  </si>
  <si>
    <t>PLL2029</t>
  </si>
  <si>
    <t>PLL0389</t>
  </si>
  <si>
    <t>PLL0388</t>
  </si>
  <si>
    <t>PLL0397</t>
  </si>
  <si>
    <t>PLL0837</t>
  </si>
  <si>
    <t>Nina Ricci Nina L'Elixir</t>
  </si>
  <si>
    <t>PLL0394</t>
  </si>
  <si>
    <t>PLL0395</t>
  </si>
  <si>
    <t>PLL0396</t>
  </si>
  <si>
    <t>PLL0399</t>
  </si>
  <si>
    <t>PLL0551</t>
  </si>
  <si>
    <t>PLL0400</t>
  </si>
  <si>
    <t>PLL0401</t>
  </si>
  <si>
    <t>PLL0780</t>
  </si>
  <si>
    <t>PLL0405</t>
  </si>
  <si>
    <t>PLL2057</t>
  </si>
  <si>
    <t>PLL2220</t>
  </si>
  <si>
    <t>PLL2109</t>
  </si>
  <si>
    <t>PLL2116</t>
  </si>
  <si>
    <t>PLL0811</t>
  </si>
  <si>
    <t xml:space="preserve">S.Ferragamo Incanto Bloom </t>
  </si>
  <si>
    <t>PLL0414</t>
  </si>
  <si>
    <t xml:space="preserve">S.Ferragamo Incanto Charms </t>
  </si>
  <si>
    <t>PLL0413</t>
  </si>
  <si>
    <t xml:space="preserve">S.Ferragamo Incanto Dream </t>
  </si>
  <si>
    <t>PLL0545</t>
  </si>
  <si>
    <t xml:space="preserve">S.Ferragamo Incanto Heaven </t>
  </si>
  <si>
    <t>PLL0415</t>
  </si>
  <si>
    <t xml:space="preserve">S.Ferragamo Incanto Shine </t>
  </si>
  <si>
    <t>PLL0417</t>
  </si>
  <si>
    <t>PLL0467</t>
  </si>
  <si>
    <t>PLL0425</t>
  </si>
  <si>
    <t>PLL0426</t>
  </si>
  <si>
    <t>PLL0468</t>
  </si>
  <si>
    <t>PLL0433</t>
  </si>
  <si>
    <t>PLL0649</t>
  </si>
  <si>
    <t xml:space="preserve">Yves Saint Laurent L’Homme </t>
  </si>
  <si>
    <t>PLL0470</t>
  </si>
  <si>
    <t>PLL0434</t>
  </si>
  <si>
    <t>Yves Saint Laurent Opium</t>
  </si>
  <si>
    <t>PLL0583</t>
  </si>
  <si>
    <t>PLL0437</t>
  </si>
  <si>
    <r>
      <t>Chloe Eau de Fleurs Capucine</t>
    </r>
    <r>
      <rPr>
        <sz val="10"/>
        <color indexed="10"/>
        <rFont val="Arial"/>
        <family val="2"/>
      </rPr>
      <t xml:space="preserve"> </t>
    </r>
  </si>
  <si>
    <r>
      <t>Chloe Eau de Parfum</t>
    </r>
    <r>
      <rPr>
        <sz val="10"/>
        <color indexed="10"/>
        <rFont val="Arial"/>
        <family val="2"/>
      </rPr>
      <t xml:space="preserve"> </t>
    </r>
  </si>
  <si>
    <r>
      <t>Hugo Boss Boss Bottled Night</t>
    </r>
    <r>
      <rPr>
        <sz val="10"/>
        <color indexed="10"/>
        <rFont val="Arial"/>
        <family val="2"/>
      </rPr>
      <t xml:space="preserve"> </t>
    </r>
  </si>
  <si>
    <r>
      <t>Yves Saint Laurent La Nuit De L’Homme</t>
    </r>
    <r>
      <rPr>
        <sz val="10"/>
        <color indexed="10"/>
        <rFont val="Arial"/>
        <family val="2"/>
      </rPr>
      <t xml:space="preserve"> </t>
    </r>
  </si>
  <si>
    <t xml:space="preserve">Dolce&amp;Gabbana Light Blue men </t>
  </si>
  <si>
    <t>Dolce&amp;Gabbana Light Blue women</t>
  </si>
  <si>
    <r>
      <t>Antonio Banderas Blue Seduction for man</t>
    </r>
    <r>
      <rPr>
        <sz val="10"/>
        <color indexed="10"/>
        <rFont val="Arial"/>
        <family val="2"/>
      </rPr>
      <t xml:space="preserve"> </t>
    </r>
  </si>
  <si>
    <r>
      <t>Antonio Banderas Blue Seduction for women</t>
    </r>
    <r>
      <rPr>
        <sz val="10"/>
        <color indexed="10"/>
        <rFont val="Arial"/>
        <family val="2"/>
      </rPr>
      <t xml:space="preserve"> </t>
    </r>
  </si>
  <si>
    <r>
      <t>Paco Rabanne Lady Million</t>
    </r>
    <r>
      <rPr>
        <sz val="10"/>
        <color indexed="10"/>
        <rFont val="Arial"/>
        <family val="2"/>
      </rPr>
      <t xml:space="preserve"> </t>
    </r>
  </si>
  <si>
    <t>PLL0050</t>
  </si>
  <si>
    <t>PLL0051</t>
  </si>
  <si>
    <t>PLL0620</t>
  </si>
  <si>
    <t>PLL0101</t>
  </si>
  <si>
    <t>PLL0102</t>
  </si>
  <si>
    <t>PLL0796</t>
  </si>
  <si>
    <t>PLL0564</t>
  </si>
  <si>
    <t>PLL0605</t>
  </si>
  <si>
    <t>PLL0940</t>
  </si>
  <si>
    <t>PLL0606</t>
  </si>
  <si>
    <t>PLL0566</t>
  </si>
  <si>
    <t>PLL0873</t>
  </si>
  <si>
    <t>PLL0594</t>
  </si>
  <si>
    <t>PLL0621</t>
  </si>
  <si>
    <t>PLL0604</t>
  </si>
  <si>
    <t>PLL2245</t>
  </si>
  <si>
    <t xml:space="preserve">Davidoff Champion </t>
  </si>
  <si>
    <t>PLL2247</t>
  </si>
  <si>
    <t>PLL2248</t>
  </si>
  <si>
    <t>Bvlgari Parfums</t>
  </si>
  <si>
    <t>PLL2249</t>
  </si>
  <si>
    <t>PLL2252</t>
  </si>
  <si>
    <t>PLL2251</t>
  </si>
  <si>
    <t>PLL0462</t>
  </si>
  <si>
    <t>Moschino Cheap&amp;Chic I Love Love</t>
  </si>
  <si>
    <t>PLL0105</t>
  </si>
  <si>
    <t>Chanel Allure Homme Edition Blanche</t>
  </si>
  <si>
    <t>PLL2255</t>
  </si>
  <si>
    <t>La Perla</t>
  </si>
  <si>
    <t>PLL2257</t>
  </si>
  <si>
    <t>PLL2269</t>
  </si>
  <si>
    <t>PLL0354</t>
  </si>
  <si>
    <t>POL0001</t>
  </si>
  <si>
    <t>POL0002</t>
  </si>
  <si>
    <t>POL0003</t>
  </si>
  <si>
    <t>POL0004</t>
  </si>
  <si>
    <t>POL0006</t>
  </si>
  <si>
    <t>PLL2225</t>
  </si>
  <si>
    <t>PLL2279</t>
  </si>
  <si>
    <t>PLL2286</t>
  </si>
  <si>
    <t>PLL2285</t>
  </si>
  <si>
    <t xml:space="preserve">Calvin Klein CK In 2u Him </t>
  </si>
  <si>
    <t xml:space="preserve">Calvin Klein CK In 2u Her </t>
  </si>
  <si>
    <t xml:space="preserve">Christian Dior Poison </t>
  </si>
  <si>
    <t xml:space="preserve">Dolce&amp;Gabbana Anthology 1 Le Bateleur </t>
  </si>
  <si>
    <t xml:space="preserve">Dolce&amp;Gabbana Anthology 10 La Roue de La Fortune </t>
  </si>
  <si>
    <t xml:space="preserve">Dolce&amp;Gabbana Anthology 18 La Lune </t>
  </si>
  <si>
    <t xml:space="preserve">Dolce&amp;Gabbana Anthology 3 L’Imperatrice </t>
  </si>
  <si>
    <t xml:space="preserve">Dolce&amp;Gabbana Anthology 6 L`Amoureaux </t>
  </si>
  <si>
    <t xml:space="preserve">Escada Absolutery Me </t>
  </si>
  <si>
    <t xml:space="preserve">Gianni Versace Versence </t>
  </si>
  <si>
    <t xml:space="preserve">Lancome Hypnose </t>
  </si>
  <si>
    <r>
      <t>Chanel Chance Eau Tendre</t>
    </r>
    <r>
      <rPr>
        <sz val="10"/>
        <color indexed="10"/>
        <rFont val="Arial"/>
        <family val="2"/>
      </rPr>
      <t xml:space="preserve"> </t>
    </r>
  </si>
  <si>
    <r>
      <t>Christian Dior Pure Poison</t>
    </r>
    <r>
      <rPr>
        <sz val="10"/>
        <color indexed="10"/>
        <rFont val="Arial"/>
        <family val="2"/>
      </rPr>
      <t xml:space="preserve"> </t>
    </r>
  </si>
  <si>
    <r>
      <rPr>
        <sz val="10"/>
        <color indexed="8"/>
        <rFont val="Arial"/>
        <family val="2"/>
      </rPr>
      <t>Dolce&amp;Gabbana Anthology 11 La Force</t>
    </r>
    <r>
      <rPr>
        <sz val="10"/>
        <color indexed="10"/>
        <rFont val="Arial"/>
        <family val="2"/>
      </rPr>
      <t xml:space="preserve"> </t>
    </r>
  </si>
  <si>
    <r>
      <t>Gianni Versace Versus</t>
    </r>
    <r>
      <rPr>
        <sz val="10"/>
        <color indexed="10"/>
        <rFont val="Arial"/>
        <family val="2"/>
      </rPr>
      <t xml:space="preserve"> </t>
    </r>
  </si>
  <si>
    <t>PLL2290</t>
  </si>
  <si>
    <t>PLL0514</t>
  </si>
  <si>
    <t xml:space="preserve">Giorgio Armani Idole d'Armani </t>
  </si>
  <si>
    <t>POL0008</t>
  </si>
  <si>
    <t>Clinique Happy for Men</t>
  </si>
  <si>
    <t>POL0005</t>
  </si>
  <si>
    <t>POL0009</t>
  </si>
  <si>
    <t>POL0013</t>
  </si>
  <si>
    <t>PLL0226</t>
  </si>
  <si>
    <t>Giorgio Armani Armani Mania women</t>
  </si>
  <si>
    <t>POL0014</t>
  </si>
  <si>
    <t>PLL0499</t>
  </si>
  <si>
    <t xml:space="preserve">Christina Aquilera </t>
  </si>
  <si>
    <t>Lanvin Eclat D`arpege</t>
  </si>
  <si>
    <t>PLL0402</t>
  </si>
  <si>
    <r>
      <t>Paco Rabanne Black XS women</t>
    </r>
    <r>
      <rPr>
        <sz val="10"/>
        <color indexed="10"/>
        <rFont val="Arial"/>
        <family val="2"/>
      </rPr>
      <t xml:space="preserve"> </t>
    </r>
  </si>
  <si>
    <t>PLL2077</t>
  </si>
  <si>
    <t>POL0015</t>
  </si>
  <si>
    <t>POL0016</t>
  </si>
  <si>
    <t>POL0017</t>
  </si>
  <si>
    <t>POL0019</t>
  </si>
  <si>
    <t>POL0020</t>
  </si>
  <si>
    <t>POL0022</t>
  </si>
  <si>
    <t>POL0023</t>
  </si>
  <si>
    <t>POL0024</t>
  </si>
  <si>
    <t>POL0025</t>
  </si>
  <si>
    <t>POL0026</t>
  </si>
  <si>
    <t>POL0027</t>
  </si>
  <si>
    <t>POL0028</t>
  </si>
  <si>
    <t>Blumarine</t>
  </si>
  <si>
    <t>PLL2296</t>
  </si>
  <si>
    <t>PLL2073</t>
  </si>
  <si>
    <t>PLL2297</t>
  </si>
  <si>
    <t>PLL2298</t>
  </si>
  <si>
    <t>PLL2299</t>
  </si>
  <si>
    <t>PLL2302</t>
  </si>
  <si>
    <t>PLL2311</t>
  </si>
  <si>
    <t>PLL2237</t>
  </si>
  <si>
    <t>PLL2313</t>
  </si>
  <si>
    <t>Tommy Hilfiger</t>
  </si>
  <si>
    <t>PLL2315</t>
  </si>
  <si>
    <t>Viktor &amp; Rolf</t>
  </si>
  <si>
    <t>PLL2317</t>
  </si>
  <si>
    <t>POL0030</t>
  </si>
  <si>
    <t>Angel Schlesser</t>
  </si>
  <si>
    <t>POL0031</t>
  </si>
  <si>
    <t>POL0032</t>
  </si>
  <si>
    <t>POL0046</t>
  </si>
  <si>
    <t>POL0033</t>
  </si>
  <si>
    <t>POL0034</t>
  </si>
  <si>
    <t>POL0035</t>
  </si>
  <si>
    <t>65ml.</t>
  </si>
  <si>
    <t>POL0036</t>
  </si>
  <si>
    <t>POL0037</t>
  </si>
  <si>
    <t>David Yurman</t>
  </si>
  <si>
    <t>PLL2318</t>
  </si>
  <si>
    <t>POL0038</t>
  </si>
  <si>
    <t>PLL2278</t>
  </si>
  <si>
    <t>PLL2319</t>
  </si>
  <si>
    <t>Loewe</t>
  </si>
  <si>
    <t>PLL2323</t>
  </si>
  <si>
    <t>PLL2324</t>
  </si>
  <si>
    <t xml:space="preserve">Mandarina Duck </t>
  </si>
  <si>
    <t>POL0048</t>
  </si>
  <si>
    <t>POL0029</t>
  </si>
  <si>
    <t>Roberto Cavalli</t>
  </si>
  <si>
    <t>POL0041</t>
  </si>
  <si>
    <t>POL0042</t>
  </si>
  <si>
    <t>POL0043</t>
  </si>
  <si>
    <t>POL0044</t>
  </si>
  <si>
    <t>POL0045</t>
  </si>
  <si>
    <t>Sisley</t>
  </si>
  <si>
    <t>PLL2326</t>
  </si>
  <si>
    <t>PLL2321</t>
  </si>
  <si>
    <t>PLL2322</t>
  </si>
  <si>
    <t>PLL0618</t>
  </si>
  <si>
    <t>PLL1019</t>
  </si>
  <si>
    <t>PLL0871</t>
  </si>
  <si>
    <t>PLL0584</t>
  </si>
  <si>
    <t>PLL0740</t>
  </si>
  <si>
    <t>PLL0983</t>
  </si>
  <si>
    <t>PLL0017</t>
  </si>
  <si>
    <t>PLL1020</t>
  </si>
  <si>
    <t>PLL1122</t>
  </si>
  <si>
    <t>PLL0064</t>
  </si>
  <si>
    <t>PLL0880</t>
  </si>
  <si>
    <t>PLL0061</t>
  </si>
  <si>
    <t>PLL0787</t>
  </si>
  <si>
    <t>PLL0923</t>
  </si>
  <si>
    <t>PLL0100</t>
  </si>
  <si>
    <t>PLL0189</t>
  </si>
  <si>
    <t>PLL0104</t>
  </si>
  <si>
    <t>PLL0984</t>
  </si>
  <si>
    <t>PLL1072</t>
  </si>
  <si>
    <t>PLL1076</t>
  </si>
  <si>
    <t>PLL1073</t>
  </si>
  <si>
    <t>Fendi</t>
  </si>
  <si>
    <t>PLL0840</t>
  </si>
  <si>
    <t>PLL1000</t>
  </si>
  <si>
    <t>PLL0199</t>
  </si>
  <si>
    <t>PLL1027</t>
  </si>
  <si>
    <t>PLL1030</t>
  </si>
  <si>
    <t>PLL1067</t>
  </si>
  <si>
    <t>PLL0926</t>
  </si>
  <si>
    <t>PLL0778</t>
  </si>
  <si>
    <t>PLL0900</t>
  </si>
  <si>
    <t>Hermes</t>
  </si>
  <si>
    <t>PLL0732</t>
  </si>
  <si>
    <t>PLL0523</t>
  </si>
  <si>
    <t>PLL0266</t>
  </si>
  <si>
    <t>PLL0878</t>
  </si>
  <si>
    <t>PLL0817</t>
  </si>
  <si>
    <t>PLL0528</t>
  </si>
  <si>
    <t>PLL0302</t>
  </si>
  <si>
    <t>POL0057</t>
  </si>
  <si>
    <t>POL0049</t>
  </si>
  <si>
    <t>POL0050</t>
  </si>
  <si>
    <t>POL0051</t>
  </si>
  <si>
    <t>POL0052</t>
  </si>
  <si>
    <t>POL0054</t>
  </si>
  <si>
    <t>PLL2074</t>
  </si>
  <si>
    <t>PLL2328</t>
  </si>
  <si>
    <t>POL0059</t>
  </si>
  <si>
    <t>POL0055</t>
  </si>
  <si>
    <t>PLL2059</t>
  </si>
  <si>
    <t>PLL2028</t>
  </si>
  <si>
    <t>POL0056</t>
  </si>
  <si>
    <t xml:space="preserve">Antonio Banderas The Golden Secret </t>
  </si>
  <si>
    <t xml:space="preserve">Antonio Banderas The Secret </t>
  </si>
  <si>
    <t xml:space="preserve">Armand Basi Sensual Red </t>
  </si>
  <si>
    <t xml:space="preserve">Azzaro Chrome Sport </t>
  </si>
  <si>
    <r>
      <t>Burberry London woman</t>
    </r>
    <r>
      <rPr>
        <sz val="10"/>
        <color indexed="10"/>
        <rFont val="Arial"/>
        <family val="2"/>
      </rPr>
      <t xml:space="preserve"> </t>
    </r>
  </si>
  <si>
    <t xml:space="preserve">Burberry London men </t>
  </si>
  <si>
    <t xml:space="preserve">Calvin Klein Euphoria Forbidden </t>
  </si>
  <si>
    <t xml:space="preserve">Carolina Herrera 212 VIP men </t>
  </si>
  <si>
    <t xml:space="preserve">Carolina Herrera 212 Sexy women </t>
  </si>
  <si>
    <t xml:space="preserve">Carolina Herrera 212 VIP </t>
  </si>
  <si>
    <t>Carolina Herrera 212 women</t>
  </si>
  <si>
    <t>Chanel Bleu de Chanel</t>
  </si>
  <si>
    <r>
      <t>Christian Dior Aqua Fahrenheit</t>
    </r>
    <r>
      <rPr>
        <sz val="10"/>
        <color indexed="10"/>
        <rFont val="Arial"/>
        <family val="2"/>
      </rPr>
      <t xml:space="preserve"> </t>
    </r>
  </si>
  <si>
    <t xml:space="preserve">Christian Dior Fahrenheit Absolute </t>
  </si>
  <si>
    <t>Christian Dior Tendre Poison</t>
  </si>
  <si>
    <t xml:space="preserve">Davidoff Champion Energy </t>
  </si>
  <si>
    <t xml:space="preserve">Dolce&amp;Gabbana Anthology 14 La Temperance </t>
  </si>
  <si>
    <r>
      <t>Dolce&amp;Gabbana Anthology 21 Le Fou</t>
    </r>
    <r>
      <rPr>
        <sz val="10"/>
        <color indexed="10"/>
        <rFont val="Arial"/>
        <family val="2"/>
      </rPr>
      <t xml:space="preserve"> </t>
    </r>
  </si>
  <si>
    <r>
      <t>Dolce&amp;Gabbana Anthology 4 L'empereur</t>
    </r>
    <r>
      <rPr>
        <sz val="10"/>
        <color indexed="10"/>
        <rFont val="Arial"/>
        <family val="2"/>
      </rPr>
      <t xml:space="preserve"> </t>
    </r>
  </si>
  <si>
    <t>Fendi Fan di Fendi edp</t>
  </si>
  <si>
    <t>Fendi Fan di Fendi edt</t>
  </si>
  <si>
    <t>Gianni Versace Pour Homme</t>
  </si>
  <si>
    <t xml:space="preserve">Gianni Versace Yllow Diamond </t>
  </si>
  <si>
    <t xml:space="preserve">Givenchy Ange ou Demon Le Secret Elixir </t>
  </si>
  <si>
    <t xml:space="preserve">Givenchy Dahlia Noir </t>
  </si>
  <si>
    <t>Gucci Flora by Gucci Eau Fraiche</t>
  </si>
  <si>
    <r>
      <t>Gucci Guilty pour femme</t>
    </r>
    <r>
      <rPr>
        <sz val="10"/>
        <color indexed="10"/>
        <rFont val="Arial"/>
        <family val="2"/>
      </rPr>
      <t xml:space="preserve"> </t>
    </r>
  </si>
  <si>
    <t>Gucci Guilty pour homme</t>
  </si>
  <si>
    <r>
      <t>Hermes Terre d'Hermes</t>
    </r>
    <r>
      <rPr>
        <sz val="10"/>
        <color indexed="10"/>
        <rFont val="Arial"/>
        <family val="2"/>
      </rPr>
      <t xml:space="preserve"> </t>
    </r>
  </si>
  <si>
    <t>Hermes Un Jardin Apres la Mousson</t>
  </si>
  <si>
    <r>
      <t>Hermes Un Jardin sur le Nil</t>
    </r>
    <r>
      <rPr>
        <sz val="10"/>
        <color indexed="10"/>
        <rFont val="Arial"/>
        <family val="2"/>
      </rPr>
      <t xml:space="preserve"> </t>
    </r>
  </si>
  <si>
    <t xml:space="preserve">Hugo Boss Boss Orange for Men </t>
  </si>
  <si>
    <t xml:space="preserve">Hugo Boss Boss Orange Sunset </t>
  </si>
  <si>
    <r>
      <t>Hugo Boss Boss Woman</t>
    </r>
    <r>
      <rPr>
        <sz val="10"/>
        <color indexed="10"/>
        <rFont val="Arial"/>
        <family val="2"/>
      </rPr>
      <t xml:space="preserve"> </t>
    </r>
  </si>
  <si>
    <t xml:space="preserve">J.Lopes Live Luxe </t>
  </si>
  <si>
    <t>POL0061</t>
  </si>
  <si>
    <t>POL0062</t>
  </si>
  <si>
    <t>POL0063</t>
  </si>
  <si>
    <t>Ferrari</t>
  </si>
  <si>
    <t>POL0064</t>
  </si>
  <si>
    <t>POL0065</t>
  </si>
  <si>
    <t>POL0067</t>
  </si>
  <si>
    <t>POL0068</t>
  </si>
  <si>
    <t>Givenchy Play men</t>
  </si>
  <si>
    <t>POL0069</t>
  </si>
  <si>
    <t>PLL2329</t>
  </si>
  <si>
    <t>PLL2331</t>
  </si>
  <si>
    <r>
      <t>Antonio Banderas Seduction in Black</t>
    </r>
    <r>
      <rPr>
        <sz val="10"/>
        <color indexed="10"/>
        <rFont val="Arial"/>
        <family val="2"/>
      </rPr>
      <t xml:space="preserve"> </t>
    </r>
  </si>
  <si>
    <t xml:space="preserve">Christian Dior Hypnotic Poison </t>
  </si>
  <si>
    <t>PLL2332</t>
  </si>
  <si>
    <t>85ml.</t>
  </si>
  <si>
    <t>PLL2334</t>
  </si>
  <si>
    <t>PLL2223</t>
  </si>
  <si>
    <t>PLL2254</t>
  </si>
  <si>
    <t>PLL2233</t>
  </si>
  <si>
    <t>PLL2335</t>
  </si>
  <si>
    <t>Escentric Molecules</t>
  </si>
  <si>
    <t>PLL2336</t>
  </si>
  <si>
    <t>unisex</t>
  </si>
  <si>
    <t>PLL2275</t>
  </si>
  <si>
    <t>POL0070</t>
  </si>
  <si>
    <t>PLL2325</t>
  </si>
  <si>
    <t>PLL2341</t>
  </si>
  <si>
    <t>PLL2342</t>
  </si>
  <si>
    <t>PLL2343</t>
  </si>
  <si>
    <t>PLL2346</t>
  </si>
  <si>
    <t>PLL2339</t>
  </si>
  <si>
    <t>POL0071</t>
  </si>
  <si>
    <r>
      <rPr>
        <sz val="10"/>
        <rFont val="Arial"/>
        <family val="2"/>
      </rPr>
      <t xml:space="preserve">Prada </t>
    </r>
    <r>
      <rPr>
        <b/>
        <sz val="10"/>
        <color indexed="10"/>
        <rFont val="Arial"/>
        <family val="2"/>
      </rPr>
      <t xml:space="preserve">SN </t>
    </r>
  </si>
  <si>
    <t>информация</t>
  </si>
  <si>
    <t>сумма заказа</t>
  </si>
  <si>
    <t>заказ в шт.</t>
  </si>
  <si>
    <t>цена</t>
  </si>
  <si>
    <t>итого</t>
  </si>
  <si>
    <t>руб</t>
  </si>
  <si>
    <t>POL0072</t>
  </si>
  <si>
    <t>POL0073</t>
  </si>
  <si>
    <t>POL0074</t>
  </si>
  <si>
    <r>
      <rPr>
        <sz val="10"/>
        <color indexed="8"/>
        <rFont val="Arial"/>
        <family val="2"/>
      </rPr>
      <t xml:space="preserve">Dunhill Fresh </t>
    </r>
    <r>
      <rPr>
        <b/>
        <sz val="10"/>
        <color indexed="10"/>
        <rFont val="Arial"/>
        <family val="2"/>
      </rPr>
      <t>SN</t>
    </r>
  </si>
  <si>
    <r>
      <rPr>
        <sz val="10"/>
        <color indexed="8"/>
        <rFont val="Arial"/>
        <family val="2"/>
      </rPr>
      <t xml:space="preserve">Dunhill London </t>
    </r>
    <r>
      <rPr>
        <b/>
        <sz val="10"/>
        <color indexed="8"/>
        <rFont val="Arial"/>
        <family val="2"/>
      </rPr>
      <t xml:space="preserve"> </t>
    </r>
    <r>
      <rPr>
        <b/>
        <sz val="10"/>
        <color indexed="10"/>
        <rFont val="Arial"/>
        <family val="2"/>
      </rPr>
      <t>original tester</t>
    </r>
  </si>
  <si>
    <r>
      <rPr>
        <sz val="10"/>
        <color indexed="8"/>
        <rFont val="Arial"/>
        <family val="2"/>
      </rPr>
      <t xml:space="preserve">Dunhill Pure </t>
    </r>
    <r>
      <rPr>
        <b/>
        <sz val="10"/>
        <color indexed="10"/>
        <rFont val="Arial"/>
        <family val="2"/>
      </rPr>
      <t xml:space="preserve">SN </t>
    </r>
  </si>
  <si>
    <r>
      <rPr>
        <sz val="10"/>
        <color indexed="8"/>
        <rFont val="Arial"/>
        <family val="2"/>
      </rPr>
      <t>Angel Schlesser Essential Femme</t>
    </r>
    <r>
      <rPr>
        <b/>
        <sz val="10"/>
        <color indexed="8"/>
        <rFont val="Arial"/>
        <family val="2"/>
      </rPr>
      <t xml:space="preserve"> </t>
    </r>
    <r>
      <rPr>
        <b/>
        <sz val="10"/>
        <color indexed="10"/>
        <rFont val="Arial"/>
        <family val="2"/>
      </rPr>
      <t>original tester</t>
    </r>
  </si>
  <si>
    <r>
      <rPr>
        <sz val="10"/>
        <color indexed="8"/>
        <rFont val="Arial"/>
        <family val="2"/>
      </rPr>
      <t xml:space="preserve">Angel Schlesser Essential For Men </t>
    </r>
    <r>
      <rPr>
        <b/>
        <sz val="10"/>
        <color indexed="10"/>
        <rFont val="Arial"/>
        <family val="2"/>
      </rPr>
      <t>original tester</t>
    </r>
  </si>
  <si>
    <r>
      <rPr>
        <sz val="10"/>
        <color indexed="8"/>
        <rFont val="Arial"/>
        <family val="2"/>
      </rPr>
      <t>Angel Schlesser Femme</t>
    </r>
    <r>
      <rPr>
        <sz val="10"/>
        <color indexed="10"/>
        <rFont val="Arial"/>
        <family val="2"/>
      </rPr>
      <t xml:space="preserve"> </t>
    </r>
    <r>
      <rPr>
        <b/>
        <sz val="10"/>
        <color indexed="10"/>
        <rFont val="Arial"/>
        <family val="2"/>
      </rPr>
      <t>original tester</t>
    </r>
  </si>
  <si>
    <r>
      <rPr>
        <sz val="10"/>
        <color indexed="8"/>
        <rFont val="Arial"/>
        <family val="2"/>
      </rPr>
      <t>Angel Schlesser Homme</t>
    </r>
    <r>
      <rPr>
        <b/>
        <sz val="10"/>
        <color indexed="10"/>
        <rFont val="Arial"/>
        <family val="2"/>
      </rPr>
      <t xml:space="preserve"> original tester</t>
    </r>
  </si>
  <si>
    <r>
      <rPr>
        <sz val="10"/>
        <color indexed="8"/>
        <rFont val="Arial"/>
        <family val="2"/>
      </rPr>
      <t>Antonio Banderas Seduction in Black</t>
    </r>
    <r>
      <rPr>
        <sz val="10"/>
        <color indexed="10"/>
        <rFont val="Arial"/>
        <family val="2"/>
      </rPr>
      <t xml:space="preserve"> </t>
    </r>
    <r>
      <rPr>
        <b/>
        <sz val="10"/>
        <color indexed="10"/>
        <rFont val="Arial"/>
        <family val="2"/>
      </rPr>
      <t>original tester</t>
    </r>
  </si>
  <si>
    <r>
      <rPr>
        <sz val="10"/>
        <color indexed="8"/>
        <rFont val="Arial"/>
        <family val="2"/>
      </rPr>
      <t>Antonio Banderas Spirit For Woman</t>
    </r>
    <r>
      <rPr>
        <b/>
        <sz val="10"/>
        <color indexed="10"/>
        <rFont val="Arial"/>
        <family val="2"/>
      </rPr>
      <t xml:space="preserve"> original tester</t>
    </r>
  </si>
  <si>
    <r>
      <rPr>
        <sz val="10"/>
        <rFont val="Arial"/>
        <family val="2"/>
      </rPr>
      <t xml:space="preserve">Antonio Banderas The Golden Secret </t>
    </r>
    <r>
      <rPr>
        <b/>
        <sz val="10"/>
        <color indexed="10"/>
        <rFont val="Arial"/>
        <family val="2"/>
      </rPr>
      <t xml:space="preserve">original tester </t>
    </r>
  </si>
  <si>
    <r>
      <rPr>
        <sz val="10"/>
        <rFont val="Arial"/>
        <family val="2"/>
      </rPr>
      <t xml:space="preserve">Antonio Banderas The Secret </t>
    </r>
    <r>
      <rPr>
        <b/>
        <sz val="10"/>
        <color indexed="10"/>
        <rFont val="Arial"/>
        <family val="2"/>
      </rPr>
      <t xml:space="preserve">original tester </t>
    </r>
  </si>
  <si>
    <r>
      <rPr>
        <sz val="10"/>
        <color indexed="8"/>
        <rFont val="Arial"/>
        <family val="2"/>
      </rPr>
      <t>Armand Basi in Blue</t>
    </r>
    <r>
      <rPr>
        <sz val="10"/>
        <color indexed="13"/>
        <rFont val="Arial"/>
        <family val="2"/>
      </rPr>
      <t xml:space="preserve"> </t>
    </r>
    <r>
      <rPr>
        <b/>
        <sz val="10"/>
        <color indexed="10"/>
        <rFont val="Arial"/>
        <family val="2"/>
      </rPr>
      <t>original tester</t>
    </r>
  </si>
  <si>
    <r>
      <rPr>
        <sz val="10"/>
        <color indexed="8"/>
        <rFont val="Arial"/>
        <family val="2"/>
      </rPr>
      <t>Armand Basi In Red</t>
    </r>
    <r>
      <rPr>
        <sz val="10"/>
        <color indexed="10"/>
        <rFont val="Arial"/>
        <family val="2"/>
      </rPr>
      <t xml:space="preserve"> </t>
    </r>
    <r>
      <rPr>
        <sz val="10"/>
        <color indexed="8"/>
        <rFont val="Arial"/>
        <family val="2"/>
      </rPr>
      <t>edt</t>
    </r>
    <r>
      <rPr>
        <sz val="10"/>
        <color indexed="10"/>
        <rFont val="Arial"/>
        <family val="2"/>
      </rPr>
      <t xml:space="preserve"> </t>
    </r>
    <r>
      <rPr>
        <b/>
        <sz val="10"/>
        <color indexed="10"/>
        <rFont val="Arial"/>
        <family val="2"/>
      </rPr>
      <t>original tester</t>
    </r>
  </si>
  <si>
    <r>
      <rPr>
        <sz val="10"/>
        <color indexed="8"/>
        <rFont val="Arial"/>
        <family val="2"/>
      </rPr>
      <t>Armand Basi In Red</t>
    </r>
    <r>
      <rPr>
        <sz val="10"/>
        <color indexed="10"/>
        <rFont val="Arial"/>
        <family val="2"/>
      </rPr>
      <t xml:space="preserve"> </t>
    </r>
    <r>
      <rPr>
        <sz val="10"/>
        <color indexed="8"/>
        <rFont val="Arial"/>
        <family val="2"/>
      </rPr>
      <t>edp</t>
    </r>
    <r>
      <rPr>
        <sz val="10"/>
        <color indexed="10"/>
        <rFont val="Arial"/>
        <family val="2"/>
      </rPr>
      <t xml:space="preserve"> </t>
    </r>
    <r>
      <rPr>
        <b/>
        <sz val="10"/>
        <color indexed="10"/>
        <rFont val="Arial"/>
        <family val="2"/>
      </rPr>
      <t>original tester</t>
    </r>
  </si>
  <si>
    <r>
      <rPr>
        <sz val="10"/>
        <color indexed="8"/>
        <rFont val="Arial"/>
        <family val="2"/>
      </rPr>
      <t>Armand Basi Rose Glacee</t>
    </r>
    <r>
      <rPr>
        <b/>
        <sz val="10"/>
        <color indexed="10"/>
        <rFont val="Arial"/>
        <family val="2"/>
      </rPr>
      <t xml:space="preserve"> original tester</t>
    </r>
  </si>
  <si>
    <r>
      <rPr>
        <sz val="10"/>
        <rFont val="Arial"/>
        <family val="2"/>
      </rPr>
      <t xml:space="preserve">Azzaro Decibel </t>
    </r>
    <r>
      <rPr>
        <b/>
        <sz val="10"/>
        <color indexed="10"/>
        <rFont val="Arial"/>
        <family val="2"/>
      </rPr>
      <t xml:space="preserve">SN </t>
    </r>
  </si>
  <si>
    <r>
      <rPr>
        <sz val="10"/>
        <color indexed="8"/>
        <rFont val="Arial"/>
        <family val="2"/>
      </rPr>
      <t xml:space="preserve">Blumarine Bellisima </t>
    </r>
    <r>
      <rPr>
        <b/>
        <sz val="10"/>
        <color indexed="10"/>
        <rFont val="Arial"/>
        <family val="2"/>
      </rPr>
      <t>SN</t>
    </r>
  </si>
  <si>
    <r>
      <rPr>
        <sz val="10"/>
        <color indexed="8"/>
        <rFont val="Arial"/>
        <family val="2"/>
      </rPr>
      <t>Burberry Brit For Men</t>
    </r>
    <r>
      <rPr>
        <b/>
        <sz val="10"/>
        <color indexed="8"/>
        <rFont val="Arial"/>
        <family val="2"/>
      </rPr>
      <t xml:space="preserve"> </t>
    </r>
    <r>
      <rPr>
        <b/>
        <sz val="10"/>
        <color indexed="10"/>
        <rFont val="Arial"/>
        <family val="2"/>
      </rPr>
      <t>SN</t>
    </r>
  </si>
  <si>
    <r>
      <rPr>
        <sz val="10"/>
        <color indexed="8"/>
        <rFont val="Arial"/>
        <family val="2"/>
      </rPr>
      <t>Burberry Body</t>
    </r>
    <r>
      <rPr>
        <b/>
        <sz val="10"/>
        <color indexed="8"/>
        <rFont val="Arial"/>
        <family val="2"/>
      </rPr>
      <t xml:space="preserve"> </t>
    </r>
    <r>
      <rPr>
        <b/>
        <sz val="10"/>
        <color indexed="10"/>
        <rFont val="Arial"/>
        <family val="2"/>
      </rPr>
      <t xml:space="preserve">SN </t>
    </r>
  </si>
  <si>
    <r>
      <rPr>
        <sz val="10"/>
        <color indexed="8"/>
        <rFont val="Arial"/>
        <family val="2"/>
      </rPr>
      <t xml:space="preserve">Burberry Body Intense </t>
    </r>
    <r>
      <rPr>
        <b/>
        <sz val="10"/>
        <color indexed="10"/>
        <rFont val="Arial"/>
        <family val="2"/>
      </rPr>
      <t>SN</t>
    </r>
  </si>
  <si>
    <r>
      <rPr>
        <sz val="10"/>
        <rFont val="Arial"/>
        <family val="2"/>
      </rPr>
      <t>Burberry Week End</t>
    </r>
    <r>
      <rPr>
        <b/>
        <sz val="10"/>
        <rFont val="Arial"/>
        <family val="2"/>
      </rPr>
      <t xml:space="preserve"> </t>
    </r>
    <r>
      <rPr>
        <b/>
        <sz val="10"/>
        <color indexed="10"/>
        <rFont val="Arial"/>
        <family val="2"/>
      </rPr>
      <t>SN</t>
    </r>
  </si>
  <si>
    <r>
      <rPr>
        <sz val="10"/>
        <rFont val="Arial"/>
        <family val="2"/>
      </rPr>
      <t>Bvlgari Omnia Amethyste</t>
    </r>
    <r>
      <rPr>
        <b/>
        <sz val="10"/>
        <rFont val="Arial"/>
        <family val="2"/>
      </rPr>
      <t xml:space="preserve"> </t>
    </r>
    <r>
      <rPr>
        <b/>
        <sz val="10"/>
        <color indexed="10"/>
        <rFont val="Arial"/>
        <family val="2"/>
      </rPr>
      <t>original tester</t>
    </r>
  </si>
  <si>
    <r>
      <rPr>
        <sz val="10"/>
        <rFont val="Arial"/>
        <family val="2"/>
      </rPr>
      <t>Bvlgari Omnia Crystalline</t>
    </r>
    <r>
      <rPr>
        <b/>
        <sz val="10"/>
        <rFont val="Arial"/>
        <family val="2"/>
      </rPr>
      <t xml:space="preserve"> </t>
    </r>
    <r>
      <rPr>
        <b/>
        <sz val="10"/>
        <color indexed="10"/>
        <rFont val="Arial"/>
        <family val="2"/>
      </rPr>
      <t>original tester</t>
    </r>
  </si>
  <si>
    <r>
      <rPr>
        <sz val="10"/>
        <rFont val="Arial"/>
        <family val="2"/>
      </rPr>
      <t xml:space="preserve">Bvlgari Mon Jasmin Noir </t>
    </r>
    <r>
      <rPr>
        <b/>
        <sz val="10"/>
        <color indexed="10"/>
        <rFont val="Arial"/>
        <family val="2"/>
      </rPr>
      <t>SN</t>
    </r>
  </si>
  <si>
    <r>
      <rPr>
        <sz val="10"/>
        <color indexed="8"/>
        <rFont val="Arial"/>
        <family val="2"/>
      </rPr>
      <t>Cacharel NOA</t>
    </r>
    <r>
      <rPr>
        <b/>
        <sz val="10"/>
        <color indexed="8"/>
        <rFont val="Arial"/>
        <family val="2"/>
      </rPr>
      <t xml:space="preserve"> </t>
    </r>
    <r>
      <rPr>
        <b/>
        <sz val="10"/>
        <color indexed="10"/>
        <rFont val="Arial"/>
        <family val="2"/>
      </rPr>
      <t>original tester</t>
    </r>
  </si>
  <si>
    <r>
      <rPr>
        <sz val="10"/>
        <color indexed="8"/>
        <rFont val="Arial"/>
        <family val="2"/>
      </rPr>
      <t>Calvin Klein Beauty 100ml.</t>
    </r>
    <r>
      <rPr>
        <sz val="10"/>
        <color indexed="10"/>
        <rFont val="Arial"/>
        <family val="2"/>
      </rPr>
      <t xml:space="preserve"> </t>
    </r>
    <r>
      <rPr>
        <b/>
        <sz val="10"/>
        <color indexed="10"/>
        <rFont val="Arial"/>
        <family val="2"/>
      </rPr>
      <t>SN</t>
    </r>
  </si>
  <si>
    <r>
      <rPr>
        <sz val="10"/>
        <color indexed="8"/>
        <rFont val="Arial"/>
        <family val="2"/>
      </rPr>
      <t xml:space="preserve">Carolina Herrera 212 Men </t>
    </r>
    <r>
      <rPr>
        <b/>
        <sz val="10"/>
        <color indexed="10"/>
        <rFont val="Arial"/>
        <family val="2"/>
      </rPr>
      <t>original tester</t>
    </r>
  </si>
  <si>
    <r>
      <rPr>
        <sz val="10"/>
        <color indexed="8"/>
        <rFont val="Arial"/>
        <family val="2"/>
      </rPr>
      <t>Carolina Herrera CH L'eau 100ml.</t>
    </r>
    <r>
      <rPr>
        <b/>
        <sz val="10"/>
        <color indexed="8"/>
        <rFont val="Arial"/>
        <family val="2"/>
      </rPr>
      <t xml:space="preserve"> </t>
    </r>
    <r>
      <rPr>
        <b/>
        <sz val="10"/>
        <color indexed="10"/>
        <rFont val="Arial"/>
        <family val="2"/>
      </rPr>
      <t>SN</t>
    </r>
  </si>
  <si>
    <r>
      <rPr>
        <sz val="10"/>
        <color indexed="8"/>
        <rFont val="Arial"/>
        <family val="2"/>
      </rPr>
      <t xml:space="preserve">Chanel №5 edp </t>
    </r>
    <r>
      <rPr>
        <b/>
        <sz val="10"/>
        <color indexed="8"/>
        <rFont val="Arial"/>
        <family val="2"/>
      </rPr>
      <t>original</t>
    </r>
  </si>
  <si>
    <r>
      <rPr>
        <sz val="10"/>
        <color indexed="8"/>
        <rFont val="Arial"/>
        <family val="2"/>
      </rPr>
      <t xml:space="preserve">Chanel №5 edp </t>
    </r>
    <r>
      <rPr>
        <b/>
        <sz val="10"/>
        <color indexed="10"/>
        <rFont val="Arial"/>
        <family val="2"/>
      </rPr>
      <t>original tester</t>
    </r>
  </si>
  <si>
    <r>
      <rPr>
        <sz val="10"/>
        <color indexed="8"/>
        <rFont val="Arial"/>
        <family val="2"/>
      </rPr>
      <t xml:space="preserve">Chanel №19 edp </t>
    </r>
    <r>
      <rPr>
        <b/>
        <sz val="10"/>
        <color indexed="10"/>
        <rFont val="Arial"/>
        <family val="2"/>
      </rPr>
      <t>SN</t>
    </r>
  </si>
  <si>
    <r>
      <rPr>
        <sz val="10"/>
        <rFont val="Arial"/>
        <family val="2"/>
      </rPr>
      <t xml:space="preserve">Chanel Allure Homme Edition Blanche </t>
    </r>
    <r>
      <rPr>
        <b/>
        <sz val="10"/>
        <color indexed="10"/>
        <rFont val="Arial"/>
        <family val="2"/>
      </rPr>
      <t xml:space="preserve">SN </t>
    </r>
  </si>
  <si>
    <r>
      <rPr>
        <sz val="10"/>
        <rFont val="Arial"/>
        <family val="2"/>
      </rPr>
      <t>Chanel Allure Homme Sport</t>
    </r>
    <r>
      <rPr>
        <b/>
        <sz val="10"/>
        <rFont val="Arial"/>
        <family val="2"/>
      </rPr>
      <t xml:space="preserve"> </t>
    </r>
    <r>
      <rPr>
        <b/>
        <sz val="10"/>
        <color indexed="10"/>
        <rFont val="Arial"/>
        <family val="2"/>
      </rPr>
      <t xml:space="preserve">SN </t>
    </r>
  </si>
  <si>
    <r>
      <rPr>
        <sz val="10"/>
        <rFont val="Arial"/>
        <family val="2"/>
      </rPr>
      <t xml:space="preserve">Chanel Allure Homme Sport </t>
    </r>
    <r>
      <rPr>
        <b/>
        <sz val="10"/>
        <color indexed="8"/>
        <rFont val="Arial"/>
        <family val="2"/>
      </rPr>
      <t>original</t>
    </r>
  </si>
  <si>
    <r>
      <rPr>
        <sz val="10"/>
        <rFont val="Arial"/>
        <family val="2"/>
      </rPr>
      <t xml:space="preserve">Chanel Chance edp </t>
    </r>
    <r>
      <rPr>
        <b/>
        <sz val="10"/>
        <color indexed="10"/>
        <rFont val="Arial"/>
        <family val="2"/>
      </rPr>
      <t>original tester</t>
    </r>
  </si>
  <si>
    <r>
      <rPr>
        <sz val="10"/>
        <color indexed="8"/>
        <rFont val="Arial"/>
        <family val="2"/>
      </rPr>
      <t>Chanel Egoist Platinum</t>
    </r>
    <r>
      <rPr>
        <b/>
        <sz val="10"/>
        <color indexed="8"/>
        <rFont val="Arial"/>
        <family val="2"/>
      </rPr>
      <t xml:space="preserve"> </t>
    </r>
    <r>
      <rPr>
        <b/>
        <sz val="10"/>
        <color indexed="10"/>
        <rFont val="Arial"/>
        <family val="2"/>
      </rPr>
      <t>original tester</t>
    </r>
  </si>
  <si>
    <r>
      <rPr>
        <sz val="10"/>
        <color indexed="8"/>
        <rFont val="Arial"/>
        <family val="2"/>
      </rPr>
      <t>Christian Dior Eau Sauvage Fraicheur Cuir</t>
    </r>
    <r>
      <rPr>
        <b/>
        <sz val="10"/>
        <color indexed="10"/>
        <rFont val="Arial"/>
        <family val="2"/>
      </rPr>
      <t xml:space="preserve"> SN</t>
    </r>
  </si>
  <si>
    <r>
      <rPr>
        <sz val="10"/>
        <color indexed="8"/>
        <rFont val="Arial"/>
        <family val="2"/>
      </rPr>
      <t>Christian Dior Fahrenheit</t>
    </r>
    <r>
      <rPr>
        <sz val="10"/>
        <color indexed="8"/>
        <rFont val="Arial"/>
        <family val="2"/>
      </rPr>
      <t xml:space="preserve"> </t>
    </r>
    <r>
      <rPr>
        <b/>
        <sz val="10"/>
        <color indexed="8"/>
        <rFont val="Arial"/>
        <family val="2"/>
      </rPr>
      <t>original</t>
    </r>
  </si>
  <si>
    <r>
      <rPr>
        <sz val="10"/>
        <color indexed="8"/>
        <rFont val="Arial"/>
        <family val="2"/>
      </rPr>
      <t>Christian Dior Fahrenheit</t>
    </r>
    <r>
      <rPr>
        <b/>
        <sz val="10"/>
        <color indexed="8"/>
        <rFont val="Arial"/>
        <family val="2"/>
      </rPr>
      <t xml:space="preserve"> </t>
    </r>
    <r>
      <rPr>
        <b/>
        <sz val="10"/>
        <color indexed="10"/>
        <rFont val="Arial"/>
        <family val="2"/>
      </rPr>
      <t>original tester</t>
    </r>
  </si>
  <si>
    <r>
      <rPr>
        <sz val="10"/>
        <color indexed="8"/>
        <rFont val="Arial"/>
        <family val="2"/>
      </rPr>
      <t xml:space="preserve">Christian Dior J'adore Gold Supreme 30ml. </t>
    </r>
    <r>
      <rPr>
        <b/>
        <sz val="10"/>
        <color indexed="10"/>
        <rFont val="Arial"/>
        <family val="2"/>
      </rPr>
      <t>SN</t>
    </r>
  </si>
  <si>
    <r>
      <rPr>
        <sz val="10"/>
        <color indexed="8"/>
        <rFont val="Arial"/>
        <family val="2"/>
      </rPr>
      <t>Christian Dior J`adore</t>
    </r>
    <r>
      <rPr>
        <b/>
        <sz val="10"/>
        <color indexed="10"/>
        <rFont val="Arial"/>
        <family val="2"/>
      </rPr>
      <t xml:space="preserve"> SN </t>
    </r>
  </si>
  <si>
    <r>
      <rPr>
        <sz val="10"/>
        <color indexed="8"/>
        <rFont val="Arial"/>
        <family val="2"/>
      </rPr>
      <t xml:space="preserve">Christian Dior J`adore </t>
    </r>
    <r>
      <rPr>
        <b/>
        <sz val="10"/>
        <color indexed="8"/>
        <rFont val="Arial"/>
        <family val="2"/>
      </rPr>
      <t>original</t>
    </r>
  </si>
  <si>
    <r>
      <rPr>
        <sz val="10"/>
        <color indexed="8"/>
        <rFont val="Arial"/>
        <family val="2"/>
      </rPr>
      <t xml:space="preserve">Christian Dior J`adore </t>
    </r>
    <r>
      <rPr>
        <b/>
        <sz val="10"/>
        <color indexed="10"/>
        <rFont val="Arial"/>
        <family val="2"/>
      </rPr>
      <t>original tester</t>
    </r>
  </si>
  <si>
    <r>
      <rPr>
        <sz val="10"/>
        <color indexed="8"/>
        <rFont val="Arial"/>
        <family val="2"/>
      </rPr>
      <t xml:space="preserve">Christina Aquilera Royal Desire </t>
    </r>
    <r>
      <rPr>
        <b/>
        <sz val="10"/>
        <color indexed="10"/>
        <rFont val="Arial"/>
        <family val="2"/>
      </rPr>
      <t>original tester</t>
    </r>
  </si>
  <si>
    <r>
      <rPr>
        <sz val="10"/>
        <rFont val="Arial"/>
        <family val="2"/>
      </rPr>
      <t>David Yurman</t>
    </r>
    <r>
      <rPr>
        <sz val="10"/>
        <color indexed="8"/>
        <rFont val="Arial"/>
        <family val="2"/>
      </rPr>
      <t xml:space="preserve"> Delicate Essence</t>
    </r>
    <r>
      <rPr>
        <sz val="10"/>
        <color indexed="10"/>
        <rFont val="Arial"/>
        <family val="2"/>
      </rPr>
      <t xml:space="preserve"> </t>
    </r>
    <r>
      <rPr>
        <b/>
        <sz val="10"/>
        <color indexed="10"/>
        <rFont val="Arial"/>
        <family val="2"/>
      </rPr>
      <t xml:space="preserve">SN </t>
    </r>
  </si>
  <si>
    <r>
      <rPr>
        <sz val="10"/>
        <rFont val="Arial"/>
        <family val="2"/>
      </rPr>
      <t>Dolce&amp;Gabbana Anthology 18 La Lune</t>
    </r>
    <r>
      <rPr>
        <b/>
        <sz val="10"/>
        <rFont val="Arial"/>
        <family val="2"/>
      </rPr>
      <t xml:space="preserve"> </t>
    </r>
    <r>
      <rPr>
        <b/>
        <sz val="10"/>
        <color indexed="10"/>
        <rFont val="Arial"/>
        <family val="2"/>
      </rPr>
      <t>SN</t>
    </r>
  </si>
  <si>
    <r>
      <rPr>
        <sz val="10"/>
        <color indexed="8"/>
        <rFont val="Arial"/>
        <family val="2"/>
      </rPr>
      <t xml:space="preserve">Dolce&amp;Gabbana Pour Homme </t>
    </r>
    <r>
      <rPr>
        <b/>
        <sz val="10"/>
        <color indexed="10"/>
        <rFont val="Arial"/>
        <family val="2"/>
      </rPr>
      <t>original tester</t>
    </r>
  </si>
  <si>
    <r>
      <rPr>
        <sz val="10"/>
        <color indexed="8"/>
        <rFont val="Arial"/>
        <family val="2"/>
      </rPr>
      <t xml:space="preserve">Dolce&amp;Gabbana The One </t>
    </r>
    <r>
      <rPr>
        <b/>
        <sz val="10"/>
        <color indexed="10"/>
        <rFont val="Arial"/>
        <family val="2"/>
      </rPr>
      <t>original tester</t>
    </r>
  </si>
  <si>
    <r>
      <rPr>
        <sz val="10"/>
        <color indexed="8"/>
        <rFont val="Arial"/>
        <family val="2"/>
      </rPr>
      <t>Dolce&amp;Gabbana Light Blue men</t>
    </r>
    <r>
      <rPr>
        <b/>
        <sz val="10"/>
        <color indexed="8"/>
        <rFont val="Arial"/>
        <family val="2"/>
      </rPr>
      <t xml:space="preserve"> </t>
    </r>
    <r>
      <rPr>
        <b/>
        <sz val="10"/>
        <color indexed="10"/>
        <rFont val="Arial"/>
        <family val="2"/>
      </rPr>
      <t>original tester</t>
    </r>
  </si>
  <si>
    <r>
      <rPr>
        <sz val="10"/>
        <color indexed="8"/>
        <rFont val="Arial"/>
        <family val="2"/>
      </rPr>
      <t xml:space="preserve">Dolce&amp;Gabbana Light Blue </t>
    </r>
    <r>
      <rPr>
        <b/>
        <sz val="10"/>
        <color indexed="8"/>
        <rFont val="Arial"/>
        <family val="2"/>
      </rPr>
      <t>original</t>
    </r>
  </si>
  <si>
    <r>
      <rPr>
        <sz val="10"/>
        <color indexed="8"/>
        <rFont val="Arial"/>
        <family val="2"/>
      </rPr>
      <t xml:space="preserve">Dolce&amp;Gabbana Light Blue women </t>
    </r>
    <r>
      <rPr>
        <b/>
        <sz val="10"/>
        <color indexed="10"/>
        <rFont val="Arial"/>
        <family val="2"/>
      </rPr>
      <t>original tester</t>
    </r>
  </si>
  <si>
    <r>
      <rPr>
        <sz val="10"/>
        <color indexed="8"/>
        <rFont val="Arial"/>
        <family val="2"/>
      </rPr>
      <t>Donna Karan DKNY Be Delicious</t>
    </r>
    <r>
      <rPr>
        <b/>
        <sz val="10"/>
        <color indexed="8"/>
        <rFont val="Arial"/>
        <family val="2"/>
      </rPr>
      <t xml:space="preserve"> </t>
    </r>
    <r>
      <rPr>
        <b/>
        <sz val="10"/>
        <color indexed="10"/>
        <rFont val="Arial"/>
        <family val="2"/>
      </rPr>
      <t>SN</t>
    </r>
  </si>
  <si>
    <r>
      <rPr>
        <sz val="10"/>
        <color indexed="8"/>
        <rFont val="Arial"/>
        <family val="2"/>
      </rPr>
      <t>Donna Karan DKNY Be Delicious</t>
    </r>
    <r>
      <rPr>
        <sz val="10"/>
        <color indexed="8"/>
        <rFont val="Arial"/>
        <family val="2"/>
      </rPr>
      <t xml:space="preserve"> </t>
    </r>
    <r>
      <rPr>
        <b/>
        <sz val="10"/>
        <color indexed="8"/>
        <rFont val="Arial"/>
        <family val="2"/>
      </rPr>
      <t>original</t>
    </r>
  </si>
  <si>
    <r>
      <rPr>
        <sz val="10"/>
        <color indexed="8"/>
        <rFont val="Arial"/>
        <family val="2"/>
      </rPr>
      <t>Donna Karan DKNY Be Delicious</t>
    </r>
    <r>
      <rPr>
        <sz val="10"/>
        <color indexed="8"/>
        <rFont val="Arial"/>
        <family val="2"/>
      </rPr>
      <t xml:space="preserve"> </t>
    </r>
    <r>
      <rPr>
        <b/>
        <sz val="10"/>
        <color indexed="10"/>
        <rFont val="Arial"/>
        <family val="2"/>
      </rPr>
      <t>original tester</t>
    </r>
  </si>
  <si>
    <r>
      <rPr>
        <sz val="10"/>
        <color indexed="8"/>
        <rFont val="Arial"/>
        <family val="2"/>
      </rPr>
      <t>Escentric Molecules The Beautiful Mind Series vol-1</t>
    </r>
    <r>
      <rPr>
        <b/>
        <sz val="10"/>
        <color indexed="8"/>
        <rFont val="Arial"/>
        <family val="2"/>
      </rPr>
      <t xml:space="preserve"> </t>
    </r>
    <r>
      <rPr>
        <b/>
        <sz val="10"/>
        <color indexed="10"/>
        <rFont val="Arial"/>
        <family val="2"/>
      </rPr>
      <t xml:space="preserve">SN </t>
    </r>
  </si>
  <si>
    <r>
      <rPr>
        <sz val="10"/>
        <rFont val="Arial"/>
        <family val="2"/>
      </rPr>
      <t xml:space="preserve">Estee Lauder Sensuous </t>
    </r>
    <r>
      <rPr>
        <b/>
        <sz val="10"/>
        <color indexed="10"/>
        <rFont val="Arial"/>
        <family val="2"/>
      </rPr>
      <t>SN</t>
    </r>
  </si>
  <si>
    <r>
      <rPr>
        <sz val="10"/>
        <color indexed="8"/>
        <rFont val="Arial"/>
        <family val="2"/>
      </rPr>
      <t xml:space="preserve">Ferrari Extreme </t>
    </r>
    <r>
      <rPr>
        <b/>
        <sz val="10"/>
        <color indexed="10"/>
        <rFont val="Arial"/>
        <family val="2"/>
      </rPr>
      <t>original tester</t>
    </r>
  </si>
  <si>
    <r>
      <rPr>
        <sz val="10"/>
        <color indexed="8"/>
        <rFont val="Arial"/>
        <family val="2"/>
      </rPr>
      <t>Ferrari Light Essence</t>
    </r>
    <r>
      <rPr>
        <b/>
        <sz val="10"/>
        <color indexed="8"/>
        <rFont val="Arial"/>
        <family val="2"/>
      </rPr>
      <t xml:space="preserve"> </t>
    </r>
    <r>
      <rPr>
        <b/>
        <sz val="10"/>
        <color indexed="10"/>
        <rFont val="Arial"/>
        <family val="2"/>
      </rPr>
      <t>original tester</t>
    </r>
  </si>
  <si>
    <r>
      <rPr>
        <sz val="10"/>
        <rFont val="Arial"/>
        <family val="2"/>
      </rPr>
      <t>Gianni Versace Bright Crystal</t>
    </r>
    <r>
      <rPr>
        <b/>
        <sz val="10"/>
        <rFont val="Arial"/>
        <family val="2"/>
      </rPr>
      <t xml:space="preserve"> </t>
    </r>
    <r>
      <rPr>
        <b/>
        <sz val="10"/>
        <color indexed="10"/>
        <rFont val="Arial"/>
        <family val="2"/>
      </rPr>
      <t>SN</t>
    </r>
  </si>
  <si>
    <r>
      <rPr>
        <sz val="10"/>
        <color indexed="8"/>
        <rFont val="Arial"/>
        <family val="2"/>
      </rPr>
      <t xml:space="preserve">Gianni Versace Bright Crystal </t>
    </r>
    <r>
      <rPr>
        <b/>
        <sz val="10"/>
        <color indexed="8"/>
        <rFont val="Arial"/>
        <family val="2"/>
      </rPr>
      <t>original</t>
    </r>
  </si>
  <si>
    <r>
      <rPr>
        <sz val="10"/>
        <rFont val="Arial"/>
        <family val="2"/>
      </rPr>
      <t>Gianni Versace Versace Crystal Noir</t>
    </r>
    <r>
      <rPr>
        <sz val="10"/>
        <color indexed="10"/>
        <rFont val="Arial"/>
        <family val="2"/>
      </rPr>
      <t xml:space="preserve"> </t>
    </r>
    <r>
      <rPr>
        <b/>
        <sz val="10"/>
        <color indexed="10"/>
        <rFont val="Arial"/>
        <family val="2"/>
      </rPr>
      <t>SN</t>
    </r>
  </si>
  <si>
    <t>POL0076</t>
  </si>
  <si>
    <r>
      <rPr>
        <sz val="10"/>
        <color indexed="8"/>
        <rFont val="Arial"/>
        <family val="2"/>
      </rPr>
      <t>Christian Dior Higher Energy</t>
    </r>
    <r>
      <rPr>
        <b/>
        <sz val="10"/>
        <color indexed="8"/>
        <rFont val="Arial"/>
        <family val="2"/>
      </rPr>
      <t xml:space="preserve"> </t>
    </r>
    <r>
      <rPr>
        <b/>
        <sz val="10"/>
        <color indexed="10"/>
        <rFont val="Arial"/>
        <family val="2"/>
      </rPr>
      <t>original tester</t>
    </r>
  </si>
  <si>
    <t>POL0058</t>
  </si>
  <si>
    <t>POL0075</t>
  </si>
  <si>
    <t>POL0077</t>
  </si>
  <si>
    <r>
      <rPr>
        <sz val="10"/>
        <color indexed="8"/>
        <rFont val="Arial"/>
        <family val="2"/>
      </rPr>
      <t>Hugo Boss Baldessarini Del Mar</t>
    </r>
    <r>
      <rPr>
        <b/>
        <sz val="10"/>
        <color indexed="8"/>
        <rFont val="Arial"/>
        <family val="2"/>
      </rPr>
      <t xml:space="preserve"> </t>
    </r>
    <r>
      <rPr>
        <b/>
        <sz val="10"/>
        <color indexed="10"/>
        <rFont val="Arial"/>
        <family val="2"/>
      </rPr>
      <t>original tester</t>
    </r>
  </si>
  <si>
    <t>PLL2000</t>
  </si>
  <si>
    <t>PLL2347</t>
  </si>
  <si>
    <r>
      <rPr>
        <sz val="10"/>
        <rFont val="Arial"/>
        <family val="2"/>
      </rPr>
      <t xml:space="preserve">Nina Ricci Ricci Ricci </t>
    </r>
    <r>
      <rPr>
        <b/>
        <sz val="10"/>
        <color indexed="10"/>
        <rFont val="Arial"/>
        <family val="2"/>
      </rPr>
      <t>SN</t>
    </r>
  </si>
  <si>
    <t>PLL2264</t>
  </si>
  <si>
    <r>
      <t xml:space="preserve">Carolina Herrera 212 VIP men </t>
    </r>
    <r>
      <rPr>
        <b/>
        <sz val="10"/>
        <color indexed="10"/>
        <rFont val="Arial"/>
        <family val="2"/>
      </rPr>
      <t>SN</t>
    </r>
  </si>
  <si>
    <t>PLL2221</t>
  </si>
  <si>
    <r>
      <t xml:space="preserve">Carolina Herrera 212 VIP </t>
    </r>
    <r>
      <rPr>
        <b/>
        <sz val="10"/>
        <color indexed="10"/>
        <rFont val="Arial"/>
        <family val="2"/>
      </rPr>
      <t>SN</t>
    </r>
  </si>
  <si>
    <t>PLL2005</t>
  </si>
  <si>
    <t>PLL2050</t>
  </si>
  <si>
    <r>
      <t xml:space="preserve">Chanel Mademoiselle Coco edp </t>
    </r>
    <r>
      <rPr>
        <b/>
        <sz val="10"/>
        <color indexed="10"/>
        <rFont val="Arial"/>
        <family val="2"/>
      </rPr>
      <t>SN</t>
    </r>
  </si>
  <si>
    <t>PLL2348</t>
  </si>
  <si>
    <r>
      <t xml:space="preserve">Dolce&amp;Gabbana Anthology 3 L’Imperatrice </t>
    </r>
    <r>
      <rPr>
        <b/>
        <sz val="10"/>
        <color indexed="10"/>
        <rFont val="Arial"/>
        <family val="2"/>
      </rPr>
      <t>SN</t>
    </r>
  </si>
  <si>
    <t>PLL2052</t>
  </si>
  <si>
    <r>
      <t>Dolce&amp;Gabbana Light Blue women</t>
    </r>
    <r>
      <rPr>
        <b/>
        <sz val="10"/>
        <color indexed="10"/>
        <rFont val="Arial"/>
        <family val="2"/>
      </rPr>
      <t xml:space="preserve"> SN</t>
    </r>
  </si>
  <si>
    <r>
      <rPr>
        <sz val="10"/>
        <color indexed="8"/>
        <rFont val="Arial"/>
        <family val="2"/>
      </rPr>
      <t xml:space="preserve">Gianni Versace Bright Crystal </t>
    </r>
    <r>
      <rPr>
        <b/>
        <sz val="10"/>
        <color indexed="10"/>
        <rFont val="Arial"/>
        <family val="2"/>
      </rPr>
      <t xml:space="preserve">original tester </t>
    </r>
  </si>
  <si>
    <t>PLL2349</t>
  </si>
  <si>
    <r>
      <t xml:space="preserve">Gianni Versace Versence </t>
    </r>
    <r>
      <rPr>
        <b/>
        <sz val="10"/>
        <color indexed="10"/>
        <rFont val="Arial"/>
        <family val="2"/>
      </rPr>
      <t>SN</t>
    </r>
  </si>
  <si>
    <t>PLL2350</t>
  </si>
  <si>
    <r>
      <t>Lacoste L.12.12 Blanc</t>
    </r>
    <r>
      <rPr>
        <b/>
        <sz val="10"/>
        <color indexed="10"/>
        <rFont val="Arial"/>
        <family val="2"/>
      </rPr>
      <t xml:space="preserve"> SN</t>
    </r>
  </si>
  <si>
    <t>POL0078</t>
  </si>
  <si>
    <r>
      <rPr>
        <sz val="10"/>
        <rFont val="Arial"/>
        <family val="2"/>
      </rPr>
      <t xml:space="preserve">Lanvin  Eclat Eclat d’Arpege </t>
    </r>
    <r>
      <rPr>
        <b/>
        <sz val="10"/>
        <color indexed="10"/>
        <rFont val="Arial"/>
        <family val="2"/>
      </rPr>
      <t>original tester</t>
    </r>
  </si>
  <si>
    <t>PLL2244</t>
  </si>
  <si>
    <r>
      <t xml:space="preserve">Nina Ricci Nina </t>
    </r>
    <r>
      <rPr>
        <b/>
        <sz val="10"/>
        <color indexed="10"/>
        <rFont val="Arial"/>
        <family val="2"/>
      </rPr>
      <t>SN</t>
    </r>
  </si>
  <si>
    <t>PLL2082</t>
  </si>
  <si>
    <r>
      <t xml:space="preserve">Paco Rabanne 1Million </t>
    </r>
    <r>
      <rPr>
        <b/>
        <sz val="10"/>
        <color indexed="10"/>
        <rFont val="Arial"/>
        <family val="2"/>
      </rPr>
      <t>SN</t>
    </r>
  </si>
  <si>
    <t>POL0079</t>
  </si>
  <si>
    <r>
      <rPr>
        <sz val="10"/>
        <color indexed="8"/>
        <rFont val="Arial"/>
        <family val="2"/>
      </rPr>
      <t xml:space="preserve">Chanel Allure Homme </t>
    </r>
    <r>
      <rPr>
        <b/>
        <sz val="10"/>
        <color indexed="10"/>
        <rFont val="Arial"/>
        <family val="2"/>
      </rPr>
      <t>original tester</t>
    </r>
  </si>
  <si>
    <t>POL0082</t>
  </si>
  <si>
    <t>Chanel Mademoiselle Coco edp original</t>
  </si>
  <si>
    <t>POL0083</t>
  </si>
  <si>
    <t>Dolce&amp;Gabbana The One Man original</t>
  </si>
  <si>
    <t>POL0084</t>
  </si>
  <si>
    <t>Gianni Versace Versace Man Eau Fraiche original</t>
  </si>
  <si>
    <t>POL0080</t>
  </si>
  <si>
    <r>
      <rPr>
        <sz val="10"/>
        <color indexed="8"/>
        <rFont val="Arial"/>
        <family val="2"/>
      </rPr>
      <t xml:space="preserve">Givenchy Ange ou Demon Le Secret </t>
    </r>
    <r>
      <rPr>
        <b/>
        <sz val="10"/>
        <color indexed="10"/>
        <rFont val="Arial"/>
        <family val="2"/>
      </rPr>
      <t>original tester</t>
    </r>
  </si>
  <si>
    <t>PLL2119</t>
  </si>
  <si>
    <t xml:space="preserve">Guerlain Idylle SN </t>
  </si>
  <si>
    <t>PLL2351</t>
  </si>
  <si>
    <t xml:space="preserve">Guerlain Idylle Duet SN </t>
  </si>
  <si>
    <t>POL0085</t>
  </si>
  <si>
    <t xml:space="preserve">Hugo Boss Boss Orange Woman original </t>
  </si>
  <si>
    <t>POL0086</t>
  </si>
  <si>
    <r>
      <rPr>
        <b/>
        <sz val="10"/>
        <color indexed="8"/>
        <rFont val="Arial"/>
        <family val="2"/>
      </rPr>
      <t>Lacoste Pour Femme</t>
    </r>
    <r>
      <rPr>
        <sz val="10"/>
        <color indexed="8"/>
        <rFont val="Arial"/>
        <family val="2"/>
      </rPr>
      <t xml:space="preserve"> </t>
    </r>
    <r>
      <rPr>
        <b/>
        <sz val="10"/>
        <color indexed="8"/>
        <rFont val="Arial"/>
        <family val="2"/>
      </rPr>
      <t xml:space="preserve">original </t>
    </r>
  </si>
  <si>
    <t xml:space="preserve">Lanvin Eclat Eclat d’Arpege (стекло) SN </t>
  </si>
  <si>
    <t>PLL2293</t>
  </si>
  <si>
    <t xml:space="preserve">Lanvin Eclat Eclat d’Arpege Perles SN </t>
  </si>
  <si>
    <t>PLL2098</t>
  </si>
  <si>
    <t>Lanvin Marry Me SN</t>
  </si>
  <si>
    <t>POL0081</t>
  </si>
  <si>
    <r>
      <t xml:space="preserve">Nina Ricci Premier Jour </t>
    </r>
    <r>
      <rPr>
        <b/>
        <sz val="10"/>
        <color indexed="10"/>
        <rFont val="Arial"/>
        <family val="2"/>
      </rPr>
      <t>original tester</t>
    </r>
  </si>
  <si>
    <t>новые позиции в прайсе</t>
  </si>
  <si>
    <t xml:space="preserve">Chanel Mademoiselle Coco edp original, Dolce&amp;Gabbana The One Man original, Gianni Versace Versace Man Eau Fraiche original, Hugo Boss Boss Orange Woman original, Lacoste Pour Femme original, Guerlain Idylle SN, Lanvin Eclat Eclat d’Arpege (стекло) SN, Lanvin Eclat Eclat d’Arpege Perles SN, Lanvin Marry Me SN      </t>
  </si>
  <si>
    <r>
      <t>новые позиции в прайсе</t>
    </r>
    <r>
      <rPr>
        <b/>
        <sz val="10"/>
        <color indexed="10"/>
        <rFont val="Book Antiqua"/>
        <family val="1"/>
      </rPr>
      <t xml:space="preserve"> original tester</t>
    </r>
  </si>
  <si>
    <t xml:space="preserve">Lanvin  Eclat Eclat d’Arpege, Chanel Mademoiselle Coco edp, Chanel Allure Homme, Givenchy Ange ou Demon Le Secret, Nina Ricci Premier Jour  </t>
  </si>
  <si>
    <r>
      <t xml:space="preserve">Продукция </t>
    </r>
    <r>
      <rPr>
        <b/>
        <sz val="6"/>
        <color indexed="10"/>
        <rFont val="Arial Cyr"/>
        <family val="0"/>
      </rPr>
      <t>EC</t>
    </r>
    <r>
      <rPr>
        <sz val="6"/>
        <rFont val="Arial Cyr"/>
        <family val="0"/>
      </rPr>
      <t xml:space="preserve"> более высокого качества. Дополнительно на упаковке размещается: голограмма, глянцевый стикер-перевод, магнитный штрих-код                Позиции с обозначение</t>
    </r>
    <r>
      <rPr>
        <b/>
        <sz val="6"/>
        <color indexed="10"/>
        <rFont val="Arial Cyr"/>
        <family val="0"/>
      </rPr>
      <t xml:space="preserve"> SN </t>
    </r>
    <r>
      <rPr>
        <sz val="6"/>
        <rFont val="Arial Cyr"/>
        <family val="0"/>
      </rPr>
      <t xml:space="preserve">максимально приближены к оригиналу  +                              прозрачный стикер-перевод, магнитный штрих код                  </t>
    </r>
    <r>
      <rPr>
        <b/>
        <sz val="6"/>
        <color indexed="10"/>
        <rFont val="Arial Cyr"/>
        <family val="0"/>
      </rPr>
      <t xml:space="preserve">Premium Quality  </t>
    </r>
    <r>
      <rPr>
        <b/>
        <sz val="6"/>
        <rFont val="Arial Cyr"/>
        <family val="0"/>
      </rPr>
      <t xml:space="preserve">  </t>
    </r>
    <r>
      <rPr>
        <sz val="6"/>
        <rFont val="Arial Cyr"/>
        <family val="0"/>
      </rPr>
      <t xml:space="preserve">                                                         Позиции с обозначение </t>
    </r>
    <r>
      <rPr>
        <b/>
        <sz val="6"/>
        <color indexed="10"/>
        <rFont val="Arial Cyr"/>
        <family val="0"/>
      </rPr>
      <t xml:space="preserve">original </t>
    </r>
    <r>
      <rPr>
        <sz val="6"/>
        <rFont val="Arial Cyr"/>
        <family val="0"/>
      </rPr>
      <t xml:space="preserve"> практически 100% копия оригинала.  Позиции с обозначением</t>
    </r>
    <r>
      <rPr>
        <b/>
        <sz val="6"/>
        <color indexed="10"/>
        <rFont val="Arial Cyr"/>
        <family val="0"/>
      </rPr>
      <t xml:space="preserve"> original tester </t>
    </r>
    <r>
      <rPr>
        <sz val="6"/>
        <rFont val="Arial Cyr"/>
        <family val="0"/>
      </rPr>
      <t>100% копия оригинала. Самое высокое качество парфюмерии класса premium + магнитный штрих код</t>
    </r>
  </si>
</sst>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Red]\-0.00"/>
    <numFmt numFmtId="165" formatCode="#,##0.00&quot;р.&quot;"/>
    <numFmt numFmtId="166" formatCode="&quot;Yes&quot;;&quot;Yes&quot;;&quot;No&quot;"/>
    <numFmt numFmtId="167" formatCode="&quot;True&quot;;&quot;True&quot;;&quot;False&quot;"/>
    <numFmt numFmtId="168" formatCode="&quot;On&quot;;&quot;On&quot;;&quot;Off&quot;"/>
    <numFmt numFmtId="169" formatCode="[$Ђ-2]\ #,##0.00_);[Red]\([$Ђ-2]\ #,##0.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_ ;[Red]\-0.00\ "/>
    <numFmt numFmtId="175" formatCode="[$$-409]#,##0.00"/>
    <numFmt numFmtId="176" formatCode="0.000%"/>
    <numFmt numFmtId="177" formatCode="[$-FC19]d\ mmmm\ yyyy\ &quot;г.&quot;"/>
    <numFmt numFmtId="178" formatCode="000000"/>
    <numFmt numFmtId="179" formatCode="dd/mm/yy;@"/>
  </numFmts>
  <fonts count="63">
    <font>
      <sz val="10"/>
      <name val="Arial Cyr"/>
      <family val="0"/>
    </font>
    <font>
      <sz val="8"/>
      <name val="Arial"/>
      <family val="2"/>
    </font>
    <font>
      <sz val="10"/>
      <name val="Arial"/>
      <family val="2"/>
    </font>
    <font>
      <b/>
      <sz val="10"/>
      <name val="Arial"/>
      <family val="2"/>
    </font>
    <font>
      <sz val="8"/>
      <name val="Arial Cyr"/>
      <family val="0"/>
    </font>
    <font>
      <u val="single"/>
      <sz val="10"/>
      <color indexed="12"/>
      <name val="Arial Cyr"/>
      <family val="0"/>
    </font>
    <font>
      <u val="single"/>
      <sz val="10"/>
      <color indexed="36"/>
      <name val="Arial Cyr"/>
      <family val="0"/>
    </font>
    <font>
      <b/>
      <sz val="8"/>
      <name val="Arial"/>
      <family val="2"/>
    </font>
    <font>
      <b/>
      <sz val="12"/>
      <name val="Arial"/>
      <family val="2"/>
    </font>
    <font>
      <b/>
      <sz val="12"/>
      <color indexed="8"/>
      <name val="Arial"/>
      <family val="2"/>
    </font>
    <font>
      <b/>
      <sz val="10"/>
      <color indexed="10"/>
      <name val="Arial Cyr"/>
      <family val="0"/>
    </font>
    <font>
      <b/>
      <sz val="10"/>
      <color indexed="10"/>
      <name val="Arial"/>
      <family val="2"/>
    </font>
    <font>
      <sz val="10"/>
      <color indexed="8"/>
      <name val="Arial"/>
      <family val="2"/>
    </font>
    <font>
      <b/>
      <sz val="10"/>
      <color indexed="8"/>
      <name val="Arial"/>
      <family val="2"/>
    </font>
    <font>
      <sz val="10"/>
      <color indexed="10"/>
      <name val="Arial"/>
      <family val="2"/>
    </font>
    <font>
      <b/>
      <sz val="10"/>
      <color indexed="9"/>
      <name val="Arial Cyr"/>
      <family val="0"/>
    </font>
    <font>
      <b/>
      <sz val="12"/>
      <color indexed="10"/>
      <name val="Arial Cyr"/>
      <family val="0"/>
    </font>
    <font>
      <sz val="10"/>
      <color indexed="9"/>
      <name val="Arial Cyr"/>
      <family val="0"/>
    </font>
    <font>
      <b/>
      <sz val="8"/>
      <color indexed="9"/>
      <name val="Arial"/>
      <family val="2"/>
    </font>
    <font>
      <b/>
      <sz val="6"/>
      <color indexed="10"/>
      <name val="Arial Cyr"/>
      <family val="0"/>
    </font>
    <font>
      <sz val="6"/>
      <name val="Arial Cyr"/>
      <family val="0"/>
    </font>
    <font>
      <b/>
      <sz val="10"/>
      <color indexed="8"/>
      <name val="Book Antiqua"/>
      <family val="1"/>
    </font>
    <font>
      <b/>
      <sz val="8"/>
      <color indexed="52"/>
      <name val="Arial"/>
      <family val="2"/>
    </font>
    <font>
      <b/>
      <sz val="8"/>
      <color indexed="10"/>
      <name val="Arial Cyr"/>
      <family val="0"/>
    </font>
    <font>
      <b/>
      <sz val="10"/>
      <color indexed="11"/>
      <name val="Arial Cyr"/>
      <family val="0"/>
    </font>
    <font>
      <b/>
      <sz val="12"/>
      <color indexed="10"/>
      <name val="Arial"/>
      <family val="2"/>
    </font>
    <font>
      <b/>
      <sz val="8"/>
      <color indexed="9"/>
      <name val="Arial Cyr"/>
      <family val="0"/>
    </font>
    <font>
      <sz val="10"/>
      <color indexed="13"/>
      <name val="Arial"/>
      <family val="2"/>
    </font>
    <font>
      <sz val="8"/>
      <color indexed="8"/>
      <name val="Arial Cyr"/>
      <family val="0"/>
    </font>
    <font>
      <b/>
      <sz val="10"/>
      <color indexed="10"/>
      <name val="Book Antiqua"/>
      <family val="1"/>
    </font>
    <font>
      <b/>
      <sz val="6"/>
      <name val="Arial Cyr"/>
      <family val="0"/>
    </font>
    <font>
      <sz val="11"/>
      <color indexed="8"/>
      <name val="Calibri"/>
      <family val="2"/>
    </font>
    <font>
      <sz val="11"/>
      <color indexed="9"/>
      <name val="Calibri"/>
      <family val="2"/>
    </font>
    <font>
      <sz val="11"/>
      <color indexed="50"/>
      <name val="Calibri"/>
      <family val="2"/>
    </font>
    <font>
      <b/>
      <sz val="11"/>
      <color indexed="8"/>
      <name val="Calibri"/>
      <family val="2"/>
    </font>
    <font>
      <b/>
      <sz val="11"/>
      <color indexed="10"/>
      <name val="Calibri"/>
      <family val="2"/>
    </font>
    <font>
      <b/>
      <sz val="15"/>
      <color indexed="22"/>
      <name val="Calibri"/>
      <family val="2"/>
    </font>
    <font>
      <b/>
      <sz val="13"/>
      <color indexed="22"/>
      <name val="Calibri"/>
      <family val="2"/>
    </font>
    <font>
      <b/>
      <sz val="11"/>
      <color indexed="22"/>
      <name val="Calibri"/>
      <family val="2"/>
    </font>
    <font>
      <b/>
      <sz val="11"/>
      <color indexed="9"/>
      <name val="Calibri"/>
      <family val="2"/>
    </font>
    <font>
      <b/>
      <sz val="18"/>
      <color indexed="22"/>
      <name val="Cambria"/>
      <family val="2"/>
    </font>
    <font>
      <sz val="11"/>
      <color indexed="18"/>
      <name val="Calibri"/>
      <family val="2"/>
    </font>
    <font>
      <sz val="11"/>
      <color indexed="20"/>
      <name val="Calibri"/>
      <family val="2"/>
    </font>
    <font>
      <i/>
      <sz val="11"/>
      <color indexed="22"/>
      <name val="Calibri"/>
      <family val="2"/>
    </font>
    <font>
      <sz val="11"/>
      <color indexed="10"/>
      <name val="Calibri"/>
      <family val="2"/>
    </font>
    <font>
      <sz val="11"/>
      <color indexed="46"/>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13"/>
        <bgColor indexed="64"/>
      </patternFill>
    </fill>
    <fill>
      <patternFill patternType="solid">
        <fgColor indexed="32"/>
        <bgColor indexed="64"/>
      </patternFill>
    </fill>
    <fill>
      <patternFill patternType="solid">
        <fgColor indexed="8"/>
        <bgColor indexed="64"/>
      </patternFill>
    </fill>
    <fill>
      <patternFill patternType="solid">
        <fgColor indexed="52"/>
        <bgColor indexed="64"/>
      </patternFill>
    </fill>
    <fill>
      <patternFill patternType="solid">
        <fgColor indexed="35"/>
        <bgColor indexed="64"/>
      </patternFill>
    </fill>
    <fill>
      <patternFill patternType="solid">
        <fgColor indexed="23"/>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thin"/>
      <bottom style="medium"/>
    </border>
    <border>
      <left style="medium"/>
      <right style="medium"/>
      <top style="medium"/>
      <bottom style="medium"/>
    </border>
    <border>
      <left style="medium"/>
      <right style="medium"/>
      <top style="thin"/>
      <bottom>
        <color indexed="63"/>
      </bottom>
    </border>
    <border>
      <left style="medium"/>
      <right style="medium"/>
      <top style="medium"/>
      <bottom style="thin"/>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medium"/>
      <right style="medium"/>
      <top style="thin"/>
      <bottom style="thin"/>
    </border>
    <border>
      <left>
        <color indexed="63"/>
      </left>
      <right>
        <color indexed="63"/>
      </right>
      <top style="medium"/>
      <bottom style="medium"/>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thin"/>
      <bottom>
        <color indexed="63"/>
      </bottom>
    </border>
    <border>
      <left style="medium"/>
      <right style="medium"/>
      <top>
        <color indexed="63"/>
      </top>
      <bottom>
        <color indexed="63"/>
      </bottom>
    </border>
    <border>
      <left style="medium"/>
      <right>
        <color indexed="63"/>
      </right>
      <top style="medium"/>
      <bottom style="medium"/>
    </border>
    <border>
      <left style="medium"/>
      <right>
        <color indexed="63"/>
      </right>
      <top style="thin"/>
      <bottom style="medium"/>
    </border>
    <border>
      <left style="medium"/>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style="medium"/>
      <top style="thin"/>
      <bottom style="medium"/>
    </border>
    <border>
      <left style="medium"/>
      <right>
        <color indexed="63"/>
      </right>
      <top style="medium"/>
      <bottom style="thin"/>
    </border>
    <border>
      <left>
        <color indexed="63"/>
      </left>
      <right style="medium"/>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style="thin"/>
    </border>
    <border>
      <left style="medium"/>
      <right>
        <color indexed="63"/>
      </right>
      <top>
        <color indexed="63"/>
      </top>
      <bottom style="medium"/>
    </border>
    <border>
      <left style="medium"/>
      <right style="thin"/>
      <top style="thin"/>
      <bottom style="thin"/>
    </border>
    <border>
      <left style="medium"/>
      <right style="thin"/>
      <top style="thin"/>
      <bottom style="medium"/>
    </border>
    <border>
      <left style="medium"/>
      <right>
        <color indexed="63"/>
      </right>
      <top>
        <color indexed="63"/>
      </top>
      <bottom>
        <color indexed="63"/>
      </bottom>
    </border>
    <border>
      <left style="thin"/>
      <right>
        <color indexed="63"/>
      </right>
      <top style="thin"/>
      <bottom style="medium"/>
    </border>
    <border>
      <left>
        <color indexed="63"/>
      </left>
      <right style="medium"/>
      <top style="medium"/>
      <bottom style="mediu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2" fillId="0" borderId="0">
      <alignment/>
      <protection/>
    </xf>
    <xf numFmtId="0" fontId="1" fillId="0" borderId="0">
      <alignment horizontal="left"/>
      <protection/>
    </xf>
    <xf numFmtId="0" fontId="6"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338">
    <xf numFmtId="0" fontId="0" fillId="0" borderId="0" xfId="0" applyAlignment="1">
      <alignment/>
    </xf>
    <xf numFmtId="1" fontId="0" fillId="0" borderId="0" xfId="0" applyNumberFormat="1" applyAlignment="1">
      <alignment/>
    </xf>
    <xf numFmtId="0" fontId="2" fillId="0" borderId="10" xfId="54" applyFont="1" applyFill="1" applyBorder="1" applyAlignment="1">
      <alignment wrapText="1"/>
      <protection/>
    </xf>
    <xf numFmtId="0" fontId="7" fillId="33" borderId="11" xfId="54" applyFont="1" applyFill="1" applyBorder="1" applyAlignment="1">
      <alignment wrapText="1"/>
      <protection/>
    </xf>
    <xf numFmtId="0" fontId="1" fillId="0" borderId="12" xfId="54" applyFont="1" applyFill="1" applyBorder="1" applyAlignment="1">
      <alignment horizontal="right"/>
      <protection/>
    </xf>
    <xf numFmtId="0" fontId="1" fillId="0" borderId="10" xfId="54" applyFont="1" applyFill="1" applyBorder="1" applyAlignment="1">
      <alignment horizontal="right"/>
      <protection/>
    </xf>
    <xf numFmtId="0" fontId="2" fillId="0" borderId="13" xfId="54" applyFont="1" applyFill="1" applyBorder="1" applyAlignment="1">
      <alignment wrapText="1"/>
      <protection/>
    </xf>
    <xf numFmtId="0" fontId="7" fillId="33" borderId="14" xfId="54" applyFont="1" applyFill="1" applyBorder="1" applyAlignment="1">
      <alignment wrapText="1"/>
      <protection/>
    </xf>
    <xf numFmtId="0" fontId="7" fillId="33" borderId="15" xfId="54" applyFont="1" applyFill="1" applyBorder="1" applyAlignment="1">
      <alignment wrapText="1"/>
      <protection/>
    </xf>
    <xf numFmtId="0" fontId="2" fillId="0" borderId="16" xfId="54" applyFont="1" applyFill="1" applyBorder="1" applyAlignment="1">
      <alignment wrapText="1"/>
      <protection/>
    </xf>
    <xf numFmtId="0" fontId="2" fillId="0" borderId="17" xfId="54" applyFont="1" applyFill="1" applyBorder="1" applyAlignment="1">
      <alignment wrapText="1"/>
      <protection/>
    </xf>
    <xf numFmtId="0" fontId="1" fillId="0" borderId="13" xfId="54" applyFont="1" applyFill="1" applyBorder="1" applyAlignment="1">
      <alignment horizontal="right"/>
      <protection/>
    </xf>
    <xf numFmtId="0" fontId="1" fillId="0" borderId="18" xfId="54" applyFont="1" applyFill="1" applyBorder="1" applyAlignment="1">
      <alignment horizontal="right"/>
      <protection/>
    </xf>
    <xf numFmtId="0" fontId="8" fillId="33" borderId="19" xfId="54" applyFont="1" applyFill="1" applyBorder="1" applyAlignment="1">
      <alignment wrapText="1"/>
      <protection/>
    </xf>
    <xf numFmtId="0" fontId="2" fillId="0" borderId="20" xfId="54" applyFont="1" applyFill="1" applyBorder="1" applyAlignment="1">
      <alignment wrapText="1"/>
      <protection/>
    </xf>
    <xf numFmtId="0" fontId="8" fillId="33" borderId="21" xfId="54" applyFont="1" applyFill="1" applyBorder="1" applyAlignment="1">
      <alignment wrapText="1"/>
      <protection/>
    </xf>
    <xf numFmtId="0" fontId="8" fillId="33" borderId="22" xfId="54" applyFont="1" applyFill="1" applyBorder="1" applyAlignment="1">
      <alignment wrapText="1"/>
      <protection/>
    </xf>
    <xf numFmtId="0" fontId="1" fillId="0" borderId="23" xfId="54" applyFont="1" applyFill="1" applyBorder="1" applyAlignment="1">
      <alignment horizontal="right"/>
      <protection/>
    </xf>
    <xf numFmtId="1" fontId="0" fillId="0" borderId="13" xfId="0" applyNumberFormat="1" applyFill="1" applyBorder="1" applyAlignment="1">
      <alignment wrapText="1"/>
    </xf>
    <xf numFmtId="1" fontId="0" fillId="0" borderId="10" xfId="0" applyNumberFormat="1" applyFill="1" applyBorder="1" applyAlignment="1">
      <alignment wrapText="1"/>
    </xf>
    <xf numFmtId="1" fontId="0" fillId="0" borderId="18" xfId="0" applyNumberFormat="1" applyFill="1" applyBorder="1" applyAlignment="1">
      <alignment wrapText="1"/>
    </xf>
    <xf numFmtId="0" fontId="12" fillId="0" borderId="13" xfId="54" applyFont="1" applyFill="1" applyBorder="1" applyAlignment="1">
      <alignment wrapText="1"/>
      <protection/>
    </xf>
    <xf numFmtId="0" fontId="12" fillId="0" borderId="18" xfId="54" applyFont="1" applyFill="1" applyBorder="1" applyAlignment="1">
      <alignment wrapText="1"/>
      <protection/>
    </xf>
    <xf numFmtId="0" fontId="12" fillId="0" borderId="10" xfId="54" applyFont="1" applyFill="1" applyBorder="1" applyAlignment="1">
      <alignment wrapText="1"/>
      <protection/>
    </xf>
    <xf numFmtId="0" fontId="8" fillId="33" borderId="0" xfId="54" applyFont="1" applyFill="1" applyBorder="1" applyAlignment="1">
      <alignment wrapText="1"/>
      <protection/>
    </xf>
    <xf numFmtId="0" fontId="7" fillId="33" borderId="24" xfId="54" applyFont="1" applyFill="1" applyBorder="1" applyAlignment="1">
      <alignment wrapText="1"/>
      <protection/>
    </xf>
    <xf numFmtId="0" fontId="2" fillId="0" borderId="18" xfId="54" applyFont="1" applyFill="1" applyBorder="1" applyAlignment="1">
      <alignment wrapText="1"/>
      <protection/>
    </xf>
    <xf numFmtId="0" fontId="7" fillId="33" borderId="25" xfId="54" applyFont="1" applyFill="1" applyBorder="1" applyAlignment="1">
      <alignment horizontal="right" wrapText="1"/>
      <protection/>
    </xf>
    <xf numFmtId="0" fontId="1" fillId="0" borderId="26" xfId="54" applyFont="1" applyFill="1" applyBorder="1" applyAlignment="1">
      <alignment horizontal="right"/>
      <protection/>
    </xf>
    <xf numFmtId="1" fontId="0" fillId="33" borderId="11" xfId="0" applyNumberFormat="1" applyFill="1" applyBorder="1" applyAlignment="1">
      <alignment wrapText="1"/>
    </xf>
    <xf numFmtId="1" fontId="0" fillId="0" borderId="27" xfId="0" applyNumberFormat="1" applyFill="1" applyBorder="1" applyAlignment="1">
      <alignment wrapText="1"/>
    </xf>
    <xf numFmtId="1" fontId="0" fillId="0" borderId="12" xfId="0" applyNumberFormat="1" applyFill="1" applyBorder="1" applyAlignment="1">
      <alignment wrapText="1"/>
    </xf>
    <xf numFmtId="0" fontId="1" fillId="0" borderId="28" xfId="54" applyFont="1" applyFill="1" applyBorder="1" applyAlignment="1">
      <alignment horizontal="right"/>
      <protection/>
    </xf>
    <xf numFmtId="0" fontId="2" fillId="0" borderId="29" xfId="54" applyFont="1" applyFill="1" applyBorder="1" applyAlignment="1">
      <alignment wrapText="1"/>
      <protection/>
    </xf>
    <xf numFmtId="0" fontId="1" fillId="0" borderId="10" xfId="54" applyFont="1" applyFill="1" applyBorder="1" applyAlignment="1">
      <alignment horizontal="right" vertical="center"/>
      <protection/>
    </xf>
    <xf numFmtId="0" fontId="2" fillId="0" borderId="18" xfId="54" applyFont="1" applyFill="1" applyBorder="1" applyAlignment="1">
      <alignment/>
      <protection/>
    </xf>
    <xf numFmtId="1" fontId="0" fillId="0" borderId="27" xfId="0" applyNumberFormat="1" applyFill="1" applyBorder="1" applyAlignment="1">
      <alignment/>
    </xf>
    <xf numFmtId="0" fontId="13" fillId="34" borderId="16" xfId="54" applyFont="1" applyFill="1" applyBorder="1" applyAlignment="1">
      <alignment wrapText="1"/>
      <protection/>
    </xf>
    <xf numFmtId="1" fontId="0" fillId="0" borderId="13" xfId="0" applyNumberFormat="1" applyFill="1" applyBorder="1" applyAlignment="1">
      <alignment/>
    </xf>
    <xf numFmtId="1" fontId="0" fillId="0" borderId="18" xfId="0" applyNumberFormat="1" applyFill="1" applyBorder="1" applyAlignment="1">
      <alignment horizontal="right" vertical="center"/>
    </xf>
    <xf numFmtId="1" fontId="0" fillId="0" borderId="10" xfId="0" applyNumberFormat="1" applyFill="1" applyBorder="1" applyAlignment="1">
      <alignment horizontal="right" vertical="center"/>
    </xf>
    <xf numFmtId="1" fontId="0" fillId="0" borderId="18" xfId="0" applyNumberFormat="1" applyFill="1" applyBorder="1" applyAlignment="1">
      <alignment vertical="center" wrapText="1"/>
    </xf>
    <xf numFmtId="0" fontId="13" fillId="34" borderId="18" xfId="54" applyFont="1" applyFill="1" applyBorder="1" applyAlignment="1">
      <alignment wrapText="1"/>
      <protection/>
    </xf>
    <xf numFmtId="0" fontId="13" fillId="34" borderId="13" xfId="54" applyFont="1" applyFill="1" applyBorder="1" applyAlignment="1">
      <alignment wrapText="1"/>
      <protection/>
    </xf>
    <xf numFmtId="0" fontId="1" fillId="0" borderId="30" xfId="54" applyFont="1" applyFill="1" applyBorder="1" applyAlignment="1">
      <alignment horizontal="right"/>
      <protection/>
    </xf>
    <xf numFmtId="0" fontId="2" fillId="0" borderId="31" xfId="54" applyFont="1" applyFill="1" applyBorder="1" applyAlignment="1">
      <alignment wrapText="1"/>
      <protection/>
    </xf>
    <xf numFmtId="0" fontId="3" fillId="34" borderId="13" xfId="54" applyFont="1" applyFill="1" applyBorder="1" applyAlignment="1">
      <alignment wrapText="1"/>
      <protection/>
    </xf>
    <xf numFmtId="0" fontId="1" fillId="0" borderId="32" xfId="54" applyFont="1" applyFill="1" applyBorder="1" applyAlignment="1">
      <alignment horizontal="right"/>
      <protection/>
    </xf>
    <xf numFmtId="0" fontId="12" fillId="0" borderId="33" xfId="54" applyFont="1" applyFill="1" applyBorder="1" applyAlignment="1">
      <alignment wrapText="1"/>
      <protection/>
    </xf>
    <xf numFmtId="0" fontId="1" fillId="0" borderId="34" xfId="54" applyFont="1" applyFill="1" applyBorder="1" applyAlignment="1">
      <alignment horizontal="right"/>
      <protection/>
    </xf>
    <xf numFmtId="0" fontId="2" fillId="0" borderId="33" xfId="54" applyFont="1" applyFill="1" applyBorder="1" applyAlignment="1">
      <alignment wrapText="1"/>
      <protection/>
    </xf>
    <xf numFmtId="0" fontId="2" fillId="0" borderId="26" xfId="54" applyFont="1" applyFill="1" applyBorder="1" applyAlignment="1">
      <alignment wrapText="1"/>
      <protection/>
    </xf>
    <xf numFmtId="0" fontId="1" fillId="0" borderId="35" xfId="54" applyFont="1" applyFill="1" applyBorder="1" applyAlignment="1">
      <alignment horizontal="right"/>
      <protection/>
    </xf>
    <xf numFmtId="0" fontId="12" fillId="0" borderId="36" xfId="54" applyFont="1" applyFill="1" applyBorder="1" applyAlignment="1">
      <alignment wrapText="1"/>
      <protection/>
    </xf>
    <xf numFmtId="0" fontId="2" fillId="0" borderId="36" xfId="54" applyFont="1" applyFill="1" applyBorder="1" applyAlignment="1">
      <alignment wrapText="1"/>
      <protection/>
    </xf>
    <xf numFmtId="0" fontId="13" fillId="34" borderId="33" xfId="54" applyFont="1" applyFill="1" applyBorder="1" applyAlignment="1">
      <alignment wrapText="1"/>
      <protection/>
    </xf>
    <xf numFmtId="0" fontId="3" fillId="34" borderId="33" xfId="54" applyFont="1" applyFill="1" applyBorder="1" applyAlignment="1">
      <alignment horizontal="left" vertical="center"/>
      <protection/>
    </xf>
    <xf numFmtId="0" fontId="2" fillId="0" borderId="33" xfId="54" applyFont="1" applyFill="1" applyBorder="1" applyAlignment="1">
      <alignment horizontal="left" vertical="center"/>
      <protection/>
    </xf>
    <xf numFmtId="0" fontId="12" fillId="0" borderId="26" xfId="54" applyFont="1" applyFill="1" applyBorder="1" applyAlignment="1">
      <alignment wrapText="1"/>
      <protection/>
    </xf>
    <xf numFmtId="0" fontId="13" fillId="34" borderId="18" xfId="54" applyFont="1" applyFill="1" applyBorder="1" applyAlignment="1">
      <alignment wrapText="1"/>
      <protection/>
    </xf>
    <xf numFmtId="1" fontId="0" fillId="0" borderId="18" xfId="0" applyNumberFormat="1" applyFill="1" applyBorder="1" applyAlignment="1">
      <alignment/>
    </xf>
    <xf numFmtId="0" fontId="0" fillId="33" borderId="11" xfId="0" applyFill="1" applyBorder="1" applyAlignment="1">
      <alignment/>
    </xf>
    <xf numFmtId="0" fontId="0" fillId="33" borderId="24" xfId="0" applyFill="1" applyBorder="1" applyAlignment="1">
      <alignment/>
    </xf>
    <xf numFmtId="0" fontId="0" fillId="33" borderId="14" xfId="0" applyFill="1" applyBorder="1" applyAlignment="1">
      <alignment/>
    </xf>
    <xf numFmtId="49" fontId="0" fillId="0" borderId="36" xfId="0" applyNumberFormat="1" applyBorder="1" applyAlignment="1">
      <alignment/>
    </xf>
    <xf numFmtId="49" fontId="0" fillId="0" borderId="33" xfId="0" applyNumberFormat="1" applyBorder="1" applyAlignment="1">
      <alignment/>
    </xf>
    <xf numFmtId="49" fontId="0" fillId="0" borderId="26" xfId="0" applyNumberFormat="1" applyBorder="1" applyAlignment="1">
      <alignment/>
    </xf>
    <xf numFmtId="49" fontId="0" fillId="0" borderId="33" xfId="0" applyNumberFormat="1" applyFill="1" applyBorder="1" applyAlignment="1">
      <alignment/>
    </xf>
    <xf numFmtId="49" fontId="0" fillId="0" borderId="26" xfId="0" applyNumberFormat="1" applyFill="1" applyBorder="1" applyAlignment="1">
      <alignment/>
    </xf>
    <xf numFmtId="49" fontId="0" fillId="0" borderId="36" xfId="0" applyNumberFormat="1" applyFill="1" applyBorder="1" applyAlignment="1">
      <alignment/>
    </xf>
    <xf numFmtId="49" fontId="0" fillId="0" borderId="13" xfId="0" applyNumberFormat="1" applyFill="1" applyBorder="1" applyAlignment="1">
      <alignment/>
    </xf>
    <xf numFmtId="0" fontId="2" fillId="0" borderId="13" xfId="54" applyFont="1" applyFill="1" applyBorder="1" applyAlignment="1">
      <alignment/>
      <protection/>
    </xf>
    <xf numFmtId="49" fontId="0" fillId="0" borderId="18" xfId="0" applyNumberFormat="1" applyFill="1" applyBorder="1" applyAlignment="1">
      <alignment/>
    </xf>
    <xf numFmtId="0" fontId="3" fillId="34" borderId="18" xfId="54" applyFont="1" applyFill="1" applyBorder="1" applyAlignment="1">
      <alignment wrapText="1"/>
      <protection/>
    </xf>
    <xf numFmtId="0" fontId="0" fillId="33" borderId="15" xfId="0" applyFill="1" applyBorder="1" applyAlignment="1">
      <alignment/>
    </xf>
    <xf numFmtId="49" fontId="0" fillId="0" borderId="24" xfId="0" applyNumberFormat="1" applyBorder="1" applyAlignment="1">
      <alignment/>
    </xf>
    <xf numFmtId="49" fontId="0" fillId="0" borderId="10" xfId="0" applyNumberFormat="1" applyFill="1" applyBorder="1" applyAlignment="1">
      <alignment/>
    </xf>
    <xf numFmtId="49" fontId="0" fillId="0" borderId="33" xfId="0" applyNumberFormat="1" applyFont="1" applyFill="1" applyBorder="1" applyAlignment="1">
      <alignment/>
    </xf>
    <xf numFmtId="49" fontId="0" fillId="0" borderId="18" xfId="0" applyNumberFormat="1" applyBorder="1" applyAlignment="1">
      <alignment/>
    </xf>
    <xf numFmtId="49" fontId="0" fillId="0" borderId="13" xfId="0" applyNumberFormat="1" applyBorder="1" applyAlignment="1">
      <alignment/>
    </xf>
    <xf numFmtId="0" fontId="7" fillId="33" borderId="11" xfId="54" applyFont="1" applyFill="1" applyBorder="1" applyAlignment="1">
      <alignment horizontal="right" wrapText="1"/>
      <protection/>
    </xf>
    <xf numFmtId="0" fontId="3" fillId="34" borderId="33" xfId="54" applyFont="1" applyFill="1" applyBorder="1" applyAlignment="1">
      <alignment wrapText="1"/>
      <protection/>
    </xf>
    <xf numFmtId="49" fontId="0" fillId="0" borderId="12" xfId="0" applyNumberFormat="1" applyBorder="1" applyAlignment="1">
      <alignment/>
    </xf>
    <xf numFmtId="0" fontId="12" fillId="0" borderId="23" xfId="54" applyFont="1" applyFill="1" applyBorder="1" applyAlignment="1">
      <alignment wrapText="1"/>
      <protection/>
    </xf>
    <xf numFmtId="0" fontId="1" fillId="0" borderId="37" xfId="54" applyFont="1" applyFill="1" applyBorder="1" applyAlignment="1">
      <alignment horizontal="right"/>
      <protection/>
    </xf>
    <xf numFmtId="0" fontId="12" fillId="0" borderId="34" xfId="54" applyFont="1" applyFill="1" applyBorder="1" applyAlignment="1">
      <alignment wrapText="1"/>
      <protection/>
    </xf>
    <xf numFmtId="0" fontId="12" fillId="0" borderId="34" xfId="54" applyFont="1" applyFill="1" applyBorder="1" applyAlignment="1">
      <alignment/>
      <protection/>
    </xf>
    <xf numFmtId="0" fontId="2" fillId="0" borderId="34" xfId="54" applyFont="1" applyFill="1" applyBorder="1" applyAlignment="1">
      <alignment wrapText="1"/>
      <protection/>
    </xf>
    <xf numFmtId="49" fontId="0" fillId="0" borderId="12" xfId="0" applyNumberFormat="1" applyFill="1" applyBorder="1" applyAlignment="1">
      <alignment/>
    </xf>
    <xf numFmtId="0" fontId="9" fillId="33" borderId="19" xfId="54" applyFont="1" applyFill="1" applyBorder="1" applyAlignment="1">
      <alignment wrapText="1"/>
      <protection/>
    </xf>
    <xf numFmtId="0" fontId="7" fillId="33" borderId="25" xfId="54" applyFont="1" applyFill="1" applyBorder="1" applyAlignment="1">
      <alignment wrapText="1"/>
      <protection/>
    </xf>
    <xf numFmtId="49" fontId="0" fillId="0" borderId="38" xfId="0" applyNumberFormat="1" applyFill="1" applyBorder="1" applyAlignment="1">
      <alignment/>
    </xf>
    <xf numFmtId="0" fontId="12" fillId="0" borderId="27" xfId="54" applyFont="1" applyFill="1" applyBorder="1" applyAlignment="1">
      <alignment/>
      <protection/>
    </xf>
    <xf numFmtId="0" fontId="1" fillId="0" borderId="27" xfId="54" applyFont="1" applyFill="1" applyBorder="1" applyAlignment="1">
      <alignment horizontal="right"/>
      <protection/>
    </xf>
    <xf numFmtId="0" fontId="1" fillId="0" borderId="18" xfId="54" applyFont="1" applyFill="1" applyBorder="1" applyAlignment="1">
      <alignment horizontal="right" vertical="center"/>
      <protection/>
    </xf>
    <xf numFmtId="0" fontId="3" fillId="34" borderId="18" xfId="54" applyFont="1" applyFill="1" applyBorder="1" applyAlignment="1">
      <alignment horizontal="left" vertical="center"/>
      <protection/>
    </xf>
    <xf numFmtId="49" fontId="0" fillId="0" borderId="27" xfId="0" applyNumberFormat="1" applyFill="1" applyBorder="1" applyAlignment="1">
      <alignment/>
    </xf>
    <xf numFmtId="0" fontId="12" fillId="0" borderId="28" xfId="54" applyFont="1" applyFill="1" applyBorder="1" applyAlignment="1">
      <alignment wrapText="1"/>
      <protection/>
    </xf>
    <xf numFmtId="0" fontId="1" fillId="0" borderId="29" xfId="54" applyFont="1" applyFill="1" applyBorder="1" applyAlignment="1">
      <alignment horizontal="right"/>
      <protection/>
    </xf>
    <xf numFmtId="0" fontId="2" fillId="0" borderId="39" xfId="54" applyFont="1" applyFill="1" applyBorder="1" applyAlignment="1">
      <alignment wrapText="1"/>
      <protection/>
    </xf>
    <xf numFmtId="1" fontId="0" fillId="0" borderId="29" xfId="0" applyNumberFormat="1" applyFill="1" applyBorder="1" applyAlignment="1">
      <alignment/>
    </xf>
    <xf numFmtId="0" fontId="13" fillId="34" borderId="0" xfId="54" applyFont="1" applyFill="1" applyBorder="1" applyAlignment="1">
      <alignment wrapText="1"/>
      <protection/>
    </xf>
    <xf numFmtId="1" fontId="0" fillId="0" borderId="40" xfId="0" applyNumberFormat="1" applyFill="1" applyBorder="1" applyAlignment="1">
      <alignment/>
    </xf>
    <xf numFmtId="0" fontId="1" fillId="0" borderId="11" xfId="54" applyFont="1" applyFill="1" applyBorder="1" applyAlignment="1">
      <alignment horizontal="right"/>
      <protection/>
    </xf>
    <xf numFmtId="1" fontId="0" fillId="0" borderId="11" xfId="0" applyNumberFormat="1" applyFill="1" applyBorder="1" applyAlignment="1">
      <alignment wrapText="1"/>
    </xf>
    <xf numFmtId="0" fontId="2" fillId="34" borderId="25" xfId="54" applyFont="1" applyFill="1" applyBorder="1" applyAlignment="1">
      <alignment wrapText="1"/>
      <protection/>
    </xf>
    <xf numFmtId="0" fontId="8" fillId="33" borderId="15" xfId="54" applyFont="1" applyFill="1" applyBorder="1" applyAlignment="1">
      <alignment wrapText="1"/>
      <protection/>
    </xf>
    <xf numFmtId="0" fontId="7" fillId="33" borderId="41" xfId="54" applyFont="1" applyFill="1" applyBorder="1" applyAlignment="1">
      <alignment wrapText="1"/>
      <protection/>
    </xf>
    <xf numFmtId="0" fontId="13" fillId="35" borderId="18" xfId="54" applyFont="1" applyFill="1" applyBorder="1" applyAlignment="1">
      <alignment wrapText="1"/>
      <protection/>
    </xf>
    <xf numFmtId="1" fontId="0" fillId="0" borderId="37" xfId="0" applyNumberFormat="1" applyFill="1" applyBorder="1" applyAlignment="1">
      <alignment wrapText="1"/>
    </xf>
    <xf numFmtId="0" fontId="14" fillId="0" borderId="18" xfId="54" applyFont="1" applyFill="1" applyBorder="1" applyAlignment="1">
      <alignment wrapText="1"/>
      <protection/>
    </xf>
    <xf numFmtId="0" fontId="2" fillId="0" borderId="18" xfId="54" applyFont="1" applyFill="1" applyBorder="1" applyAlignment="1">
      <alignment horizontal="left" vertical="center"/>
      <protection/>
    </xf>
    <xf numFmtId="0" fontId="3" fillId="34" borderId="10" xfId="54" applyFont="1" applyFill="1" applyBorder="1" applyAlignment="1">
      <alignment wrapText="1"/>
      <protection/>
    </xf>
    <xf numFmtId="1" fontId="0" fillId="0" borderId="31" xfId="0" applyNumberFormat="1" applyFill="1" applyBorder="1" applyAlignment="1">
      <alignment wrapText="1"/>
    </xf>
    <xf numFmtId="1" fontId="0" fillId="0" borderId="39" xfId="0" applyNumberFormat="1" applyFill="1" applyBorder="1" applyAlignment="1">
      <alignment wrapText="1"/>
    </xf>
    <xf numFmtId="1" fontId="0" fillId="0" borderId="20" xfId="0" applyNumberFormat="1" applyFill="1" applyBorder="1" applyAlignment="1">
      <alignment wrapText="1"/>
    </xf>
    <xf numFmtId="0" fontId="3" fillId="35" borderId="18" xfId="54" applyFont="1" applyFill="1" applyBorder="1" applyAlignment="1">
      <alignment wrapText="1"/>
      <protection/>
    </xf>
    <xf numFmtId="49" fontId="0" fillId="0" borderId="42" xfId="0" applyNumberFormat="1" applyFill="1" applyBorder="1" applyAlignment="1">
      <alignment/>
    </xf>
    <xf numFmtId="0" fontId="13" fillId="34" borderId="34" xfId="54" applyFont="1" applyFill="1" applyBorder="1" applyAlignment="1">
      <alignment wrapText="1"/>
      <protection/>
    </xf>
    <xf numFmtId="0" fontId="3" fillId="34" borderId="17" xfId="54" applyFont="1" applyFill="1" applyBorder="1" applyAlignment="1">
      <alignment wrapText="1"/>
      <protection/>
    </xf>
    <xf numFmtId="0" fontId="2" fillId="34" borderId="18" xfId="54" applyFont="1" applyFill="1" applyBorder="1" applyAlignment="1">
      <alignment wrapText="1"/>
      <protection/>
    </xf>
    <xf numFmtId="0" fontId="13" fillId="35" borderId="10" xfId="54" applyFont="1" applyFill="1" applyBorder="1" applyAlignment="1">
      <alignment wrapText="1"/>
      <protection/>
    </xf>
    <xf numFmtId="0" fontId="3" fillId="34" borderId="18" xfId="54" applyFont="1" applyFill="1" applyBorder="1" applyAlignment="1">
      <alignment/>
      <protection/>
    </xf>
    <xf numFmtId="0" fontId="3" fillId="34" borderId="13" xfId="54" applyFont="1" applyFill="1" applyBorder="1" applyAlignment="1">
      <alignment/>
      <protection/>
    </xf>
    <xf numFmtId="0" fontId="13" fillId="34" borderId="13" xfId="54" applyFont="1" applyFill="1" applyBorder="1" applyAlignment="1">
      <alignment wrapText="1"/>
      <protection/>
    </xf>
    <xf numFmtId="0" fontId="13" fillId="34" borderId="10" xfId="54" applyFont="1" applyFill="1" applyBorder="1" applyAlignment="1">
      <alignment wrapText="1"/>
      <protection/>
    </xf>
    <xf numFmtId="0" fontId="13" fillId="35" borderId="16" xfId="54" applyFont="1" applyFill="1" applyBorder="1" applyAlignment="1">
      <alignment wrapText="1"/>
      <protection/>
    </xf>
    <xf numFmtId="0" fontId="8" fillId="33" borderId="11" xfId="54" applyFont="1" applyFill="1" applyBorder="1" applyAlignment="1">
      <alignment wrapText="1"/>
      <protection/>
    </xf>
    <xf numFmtId="1" fontId="0" fillId="0" borderId="10" xfId="0" applyNumberFormat="1" applyFill="1" applyBorder="1" applyAlignment="1">
      <alignment/>
    </xf>
    <xf numFmtId="0" fontId="3" fillId="35" borderId="13" xfId="54" applyFont="1" applyFill="1" applyBorder="1" applyAlignment="1">
      <alignment wrapText="1"/>
      <protection/>
    </xf>
    <xf numFmtId="0" fontId="3" fillId="35" borderId="10" xfId="54" applyFont="1" applyFill="1" applyBorder="1" applyAlignment="1">
      <alignment wrapText="1"/>
      <protection/>
    </xf>
    <xf numFmtId="0" fontId="3" fillId="35" borderId="27" xfId="54" applyFont="1" applyFill="1" applyBorder="1" applyAlignment="1">
      <alignment wrapText="1"/>
      <protection/>
    </xf>
    <xf numFmtId="0" fontId="3" fillId="34" borderId="10" xfId="54" applyFont="1" applyFill="1" applyBorder="1" applyAlignment="1">
      <alignment/>
      <protection/>
    </xf>
    <xf numFmtId="0" fontId="8" fillId="33" borderId="43" xfId="54" applyFont="1" applyFill="1" applyBorder="1" applyAlignment="1">
      <alignment wrapText="1"/>
      <protection/>
    </xf>
    <xf numFmtId="0" fontId="13" fillId="35" borderId="27" xfId="54" applyFont="1" applyFill="1" applyBorder="1" applyAlignment="1">
      <alignment wrapText="1"/>
      <protection/>
    </xf>
    <xf numFmtId="0" fontId="9" fillId="33" borderId="21" xfId="54" applyFont="1" applyFill="1" applyBorder="1" applyAlignment="1">
      <alignment wrapText="1"/>
      <protection/>
    </xf>
    <xf numFmtId="49" fontId="0" fillId="0" borderId="44" xfId="0" applyNumberFormat="1" applyFill="1" applyBorder="1" applyAlignment="1">
      <alignment/>
    </xf>
    <xf numFmtId="49" fontId="0" fillId="0" borderId="45" xfId="0" applyNumberFormat="1" applyFill="1" applyBorder="1" applyAlignment="1">
      <alignment/>
    </xf>
    <xf numFmtId="0" fontId="7" fillId="33" borderId="46" xfId="54" applyFont="1" applyFill="1" applyBorder="1" applyAlignment="1">
      <alignment wrapText="1"/>
      <protection/>
    </xf>
    <xf numFmtId="1" fontId="0" fillId="0" borderId="34" xfId="0" applyNumberFormat="1" applyFill="1" applyBorder="1" applyAlignment="1">
      <alignment vertical="center" wrapText="1"/>
    </xf>
    <xf numFmtId="1" fontId="0" fillId="0" borderId="34" xfId="0" applyNumberFormat="1" applyFill="1" applyBorder="1" applyAlignment="1">
      <alignment wrapText="1"/>
    </xf>
    <xf numFmtId="49" fontId="0" fillId="0" borderId="28" xfId="0" applyNumberFormat="1" applyFill="1" applyBorder="1" applyAlignment="1">
      <alignment/>
    </xf>
    <xf numFmtId="0" fontId="2" fillId="0" borderId="27" xfId="54" applyFont="1" applyFill="1" applyBorder="1" applyAlignment="1">
      <alignment wrapText="1"/>
      <protection/>
    </xf>
    <xf numFmtId="49" fontId="0" fillId="0" borderId="23" xfId="0" applyNumberFormat="1" applyFill="1" applyBorder="1" applyAlignment="1">
      <alignment/>
    </xf>
    <xf numFmtId="0" fontId="12" fillId="0" borderId="27" xfId="54" applyFont="1" applyFill="1" applyBorder="1" applyAlignment="1">
      <alignment wrapText="1"/>
      <protection/>
    </xf>
    <xf numFmtId="1" fontId="0" fillId="0" borderId="13" xfId="0" applyNumberFormat="1" applyFont="1" applyFill="1" applyBorder="1" applyAlignment="1">
      <alignment wrapText="1"/>
    </xf>
    <xf numFmtId="1" fontId="0" fillId="0" borderId="18" xfId="0" applyNumberFormat="1" applyFont="1" applyFill="1" applyBorder="1" applyAlignment="1">
      <alignment wrapText="1"/>
    </xf>
    <xf numFmtId="0" fontId="2" fillId="0" borderId="18" xfId="54" applyFont="1" applyFill="1" applyBorder="1" applyAlignment="1">
      <alignment horizontal="left" wrapText="1"/>
      <protection/>
    </xf>
    <xf numFmtId="0" fontId="2" fillId="0" borderId="42" xfId="54" applyFont="1" applyFill="1" applyBorder="1" applyAlignment="1">
      <alignment wrapText="1"/>
      <protection/>
    </xf>
    <xf numFmtId="0" fontId="2" fillId="0" borderId="47" xfId="54" applyFont="1" applyFill="1" applyBorder="1" applyAlignment="1">
      <alignment wrapText="1"/>
      <protection/>
    </xf>
    <xf numFmtId="0" fontId="2" fillId="0" borderId="10" xfId="54" applyFont="1" applyFill="1" applyBorder="1" applyAlignment="1">
      <alignment horizontal="left" vertical="center"/>
      <protection/>
    </xf>
    <xf numFmtId="0" fontId="2" fillId="0" borderId="12" xfId="54" applyFont="1" applyFill="1" applyBorder="1" applyAlignment="1">
      <alignment wrapText="1"/>
      <protection/>
    </xf>
    <xf numFmtId="0" fontId="8" fillId="33" borderId="48" xfId="54" applyFont="1" applyFill="1" applyBorder="1" applyAlignment="1">
      <alignment wrapText="1"/>
      <protection/>
    </xf>
    <xf numFmtId="49" fontId="0" fillId="0" borderId="28" xfId="0" applyNumberFormat="1" applyBorder="1" applyAlignment="1">
      <alignment/>
    </xf>
    <xf numFmtId="0" fontId="13" fillId="35" borderId="13" xfId="54" applyFont="1" applyFill="1" applyBorder="1" applyAlignment="1">
      <alignment wrapText="1"/>
      <protection/>
    </xf>
    <xf numFmtId="0" fontId="13" fillId="34" borderId="33" xfId="54" applyFont="1" applyFill="1" applyBorder="1" applyAlignment="1">
      <alignment wrapText="1"/>
      <protection/>
    </xf>
    <xf numFmtId="0" fontId="12" fillId="0" borderId="42" xfId="54" applyFont="1" applyFill="1" applyBorder="1" applyAlignment="1">
      <alignment wrapText="1"/>
      <protection/>
    </xf>
    <xf numFmtId="0" fontId="13" fillId="34" borderId="27" xfId="54" applyFont="1" applyFill="1" applyBorder="1" applyAlignment="1">
      <alignment wrapText="1"/>
      <protection/>
    </xf>
    <xf numFmtId="0" fontId="2" fillId="0" borderId="18" xfId="54" applyFont="1" applyFill="1" applyBorder="1" applyAlignment="1">
      <alignment vertical="center" wrapText="1"/>
      <protection/>
    </xf>
    <xf numFmtId="0" fontId="2" fillId="0" borderId="10" xfId="54" applyFont="1" applyFill="1" applyBorder="1" applyAlignment="1">
      <alignment vertical="center" wrapText="1"/>
      <protection/>
    </xf>
    <xf numFmtId="1" fontId="0" fillId="0" borderId="10" xfId="0" applyNumberFormat="1" applyFill="1" applyBorder="1" applyAlignment="1">
      <alignment vertical="center" wrapText="1"/>
    </xf>
    <xf numFmtId="0" fontId="3" fillId="35" borderId="17" xfId="54" applyFont="1" applyFill="1" applyBorder="1" applyAlignment="1">
      <alignment wrapText="1"/>
      <protection/>
    </xf>
    <xf numFmtId="0" fontId="11" fillId="35" borderId="16" xfId="54" applyFont="1" applyFill="1" applyBorder="1" applyAlignment="1">
      <alignment wrapText="1"/>
      <protection/>
    </xf>
    <xf numFmtId="49" fontId="10" fillId="35" borderId="33" xfId="0" applyNumberFormat="1" applyFont="1" applyFill="1" applyBorder="1" applyAlignment="1">
      <alignment/>
    </xf>
    <xf numFmtId="9" fontId="10" fillId="0" borderId="0" xfId="0" applyNumberFormat="1" applyFont="1" applyAlignment="1">
      <alignment horizontal="center"/>
    </xf>
    <xf numFmtId="9" fontId="15" fillId="0" borderId="0" xfId="0" applyNumberFormat="1" applyFont="1" applyAlignment="1">
      <alignment horizontal="center"/>
    </xf>
    <xf numFmtId="0" fontId="17" fillId="0" borderId="0" xfId="0" applyFont="1" applyAlignment="1">
      <alignment/>
    </xf>
    <xf numFmtId="0" fontId="15" fillId="36" borderId="21" xfId="0" applyFont="1" applyFill="1" applyBorder="1" applyAlignment="1">
      <alignment horizontal="center" vertical="center"/>
    </xf>
    <xf numFmtId="0" fontId="10" fillId="36" borderId="49" xfId="0" applyFont="1" applyFill="1" applyBorder="1" applyAlignment="1">
      <alignment horizontal="center" vertical="center"/>
    </xf>
    <xf numFmtId="0" fontId="1" fillId="37" borderId="50" xfId="0" applyNumberFormat="1" applyFont="1" applyFill="1" applyBorder="1" applyAlignment="1">
      <alignment horizontal="left"/>
    </xf>
    <xf numFmtId="0" fontId="1" fillId="37" borderId="51" xfId="0" applyNumberFormat="1" applyFont="1" applyFill="1" applyBorder="1" applyAlignment="1">
      <alignment horizontal="left"/>
    </xf>
    <xf numFmtId="9" fontId="7" fillId="37" borderId="52" xfId="0" applyNumberFormat="1" applyFont="1" applyFill="1" applyBorder="1" applyAlignment="1">
      <alignment horizontal="center"/>
    </xf>
    <xf numFmtId="0" fontId="1" fillId="37" borderId="44" xfId="0" applyNumberFormat="1" applyFont="1" applyFill="1" applyBorder="1" applyAlignment="1">
      <alignment horizontal="left"/>
    </xf>
    <xf numFmtId="0" fontId="1" fillId="37" borderId="53" xfId="0" applyNumberFormat="1" applyFont="1" applyFill="1" applyBorder="1" applyAlignment="1">
      <alignment horizontal="left"/>
    </xf>
    <xf numFmtId="9" fontId="7" fillId="37" borderId="54" xfId="0" applyNumberFormat="1" applyFont="1" applyFill="1" applyBorder="1" applyAlignment="1">
      <alignment horizontal="center"/>
    </xf>
    <xf numFmtId="9" fontId="22" fillId="37" borderId="54" xfId="0" applyNumberFormat="1" applyFont="1" applyFill="1" applyBorder="1" applyAlignment="1">
      <alignment horizontal="center"/>
    </xf>
    <xf numFmtId="0" fontId="10" fillId="37" borderId="46" xfId="0" applyFont="1" applyFill="1" applyBorder="1" applyAlignment="1">
      <alignment vertical="top"/>
    </xf>
    <xf numFmtId="0" fontId="10" fillId="37" borderId="0" xfId="0" applyFont="1" applyFill="1" applyBorder="1" applyAlignment="1">
      <alignment vertical="top"/>
    </xf>
    <xf numFmtId="0" fontId="10" fillId="37" borderId="43" xfId="0" applyFont="1" applyFill="1" applyBorder="1" applyAlignment="1">
      <alignment vertical="top"/>
    </xf>
    <xf numFmtId="0" fontId="10" fillId="37" borderId="22" xfId="0" applyFont="1" applyFill="1" applyBorder="1" applyAlignment="1">
      <alignment vertical="top"/>
    </xf>
    <xf numFmtId="0" fontId="1" fillId="37" borderId="45" xfId="0" applyNumberFormat="1" applyFont="1" applyFill="1" applyBorder="1" applyAlignment="1">
      <alignment horizontal="left"/>
    </xf>
    <xf numFmtId="0" fontId="1" fillId="37" borderId="55" xfId="0" applyNumberFormat="1" applyFont="1" applyFill="1" applyBorder="1" applyAlignment="1">
      <alignment horizontal="left"/>
    </xf>
    <xf numFmtId="9" fontId="7" fillId="37" borderId="56" xfId="0" applyNumberFormat="1" applyFont="1" applyFill="1" applyBorder="1" applyAlignment="1">
      <alignment horizontal="center"/>
    </xf>
    <xf numFmtId="0" fontId="0" fillId="0" borderId="25" xfId="0" applyBorder="1" applyAlignment="1">
      <alignment/>
    </xf>
    <xf numFmtId="0" fontId="0" fillId="0" borderId="19" xfId="0" applyBorder="1" applyAlignment="1">
      <alignment/>
    </xf>
    <xf numFmtId="0" fontId="1" fillId="0" borderId="19" xfId="0" applyNumberFormat="1" applyFont="1" applyFill="1" applyBorder="1" applyAlignment="1">
      <alignment horizontal="left"/>
    </xf>
    <xf numFmtId="0" fontId="1" fillId="0" borderId="22" xfId="0" applyNumberFormat="1" applyFont="1" applyFill="1" applyBorder="1" applyAlignment="1">
      <alignment horizontal="left"/>
    </xf>
    <xf numFmtId="9" fontId="7" fillId="0" borderId="22" xfId="0" applyNumberFormat="1" applyFont="1" applyFill="1" applyBorder="1" applyAlignment="1">
      <alignment horizontal="center"/>
    </xf>
    <xf numFmtId="9" fontId="7" fillId="0" borderId="19" xfId="0" applyNumberFormat="1" applyFont="1" applyFill="1" applyBorder="1" applyAlignment="1">
      <alignment horizontal="center"/>
    </xf>
    <xf numFmtId="0" fontId="0" fillId="0" borderId="48" xfId="0" applyBorder="1" applyAlignment="1">
      <alignment/>
    </xf>
    <xf numFmtId="14" fontId="23" fillId="36" borderId="30" xfId="0" applyNumberFormat="1" applyFont="1" applyFill="1" applyBorder="1" applyAlignment="1">
      <alignment horizontal="center" vertical="center" wrapText="1"/>
    </xf>
    <xf numFmtId="0" fontId="16" fillId="36" borderId="21" xfId="0" applyFont="1" applyFill="1" applyBorder="1" applyAlignment="1">
      <alignment horizontal="center" vertical="center"/>
    </xf>
    <xf numFmtId="0" fontId="10" fillId="36" borderId="48" xfId="0" applyFont="1" applyFill="1" applyBorder="1" applyAlignment="1">
      <alignment/>
    </xf>
    <xf numFmtId="0" fontId="10" fillId="36" borderId="21" xfId="0" applyFont="1" applyFill="1" applyBorder="1" applyAlignment="1">
      <alignment/>
    </xf>
    <xf numFmtId="0" fontId="15" fillId="36" borderId="43" xfId="0" applyNumberFormat="1" applyFont="1" applyFill="1" applyBorder="1" applyAlignment="1">
      <alignment vertical="center" wrapText="1"/>
    </xf>
    <xf numFmtId="0" fontId="16" fillId="36" borderId="22" xfId="0" applyFont="1" applyFill="1" applyBorder="1" applyAlignment="1">
      <alignment horizontal="center" vertical="center"/>
    </xf>
    <xf numFmtId="0" fontId="17" fillId="36" borderId="41" xfId="0" applyFont="1" applyFill="1" applyBorder="1" applyAlignment="1">
      <alignment/>
    </xf>
    <xf numFmtId="0" fontId="17" fillId="36" borderId="22" xfId="0" applyFont="1" applyFill="1" applyBorder="1" applyAlignment="1">
      <alignment/>
    </xf>
    <xf numFmtId="0" fontId="3" fillId="37" borderId="57" xfId="0" applyFont="1" applyFill="1" applyBorder="1" applyAlignment="1">
      <alignment horizontal="center" vertical="center"/>
    </xf>
    <xf numFmtId="0" fontId="3" fillId="37" borderId="58" xfId="54" applyFont="1" applyFill="1" applyBorder="1" applyAlignment="1">
      <alignment horizontal="center" vertical="center" wrapText="1"/>
      <protection/>
    </xf>
    <xf numFmtId="1" fontId="7" fillId="37" borderId="58" xfId="54" applyNumberFormat="1" applyFont="1" applyFill="1" applyBorder="1" applyAlignment="1">
      <alignment horizontal="center" vertical="center" wrapText="1"/>
      <protection/>
    </xf>
    <xf numFmtId="1" fontId="11" fillId="37" borderId="58" xfId="54" applyNumberFormat="1" applyFont="1" applyFill="1" applyBorder="1" applyAlignment="1">
      <alignment horizontal="center" vertical="center" wrapText="1"/>
      <protection/>
    </xf>
    <xf numFmtId="1" fontId="7" fillId="37" borderId="59" xfId="54" applyNumberFormat="1" applyFont="1" applyFill="1" applyBorder="1" applyAlignment="1">
      <alignment horizontal="center" vertical="center" wrapText="1"/>
      <protection/>
    </xf>
    <xf numFmtId="1" fontId="7" fillId="37" borderId="0" xfId="54" applyNumberFormat="1" applyFont="1" applyFill="1" applyBorder="1" applyAlignment="1">
      <alignment horizontal="center" vertical="center" wrapText="1"/>
      <protection/>
    </xf>
    <xf numFmtId="1" fontId="16" fillId="36" borderId="46" xfId="0" applyNumberFormat="1" applyFont="1" applyFill="1" applyBorder="1" applyAlignment="1">
      <alignment horizontal="right" vertical="center"/>
    </xf>
    <xf numFmtId="1" fontId="18" fillId="36" borderId="40" xfId="54" applyNumberFormat="1" applyFont="1" applyFill="1" applyBorder="1" applyAlignment="1">
      <alignment horizontal="left" vertical="center" wrapText="1"/>
      <protection/>
    </xf>
    <xf numFmtId="1" fontId="25" fillId="36" borderId="22" xfId="54" applyNumberFormat="1" applyFont="1" applyFill="1" applyBorder="1" applyAlignment="1">
      <alignment horizontal="right"/>
      <protection/>
    </xf>
    <xf numFmtId="0" fontId="26" fillId="36" borderId="41" xfId="0" applyFont="1" applyFill="1" applyBorder="1" applyAlignment="1">
      <alignment horizontal="left"/>
    </xf>
    <xf numFmtId="49" fontId="10" fillId="34" borderId="13" xfId="0" applyNumberFormat="1" applyFont="1" applyFill="1" applyBorder="1" applyAlignment="1">
      <alignment/>
    </xf>
    <xf numFmtId="0" fontId="1" fillId="38" borderId="13" xfId="54" applyFont="1" applyFill="1" applyBorder="1" applyAlignment="1">
      <alignment horizontal="right" wrapText="1"/>
      <protection/>
    </xf>
    <xf numFmtId="0" fontId="11" fillId="39" borderId="27" xfId="54" applyFont="1" applyFill="1" applyBorder="1" applyAlignment="1">
      <alignment horizontal="right"/>
      <protection/>
    </xf>
    <xf numFmtId="1" fontId="3" fillId="34" borderId="13" xfId="54" applyNumberFormat="1" applyFont="1" applyFill="1" applyBorder="1" applyAlignment="1">
      <alignment horizontal="right"/>
      <protection/>
    </xf>
    <xf numFmtId="1" fontId="3" fillId="0" borderId="27" xfId="54" applyNumberFormat="1" applyFont="1" applyFill="1" applyBorder="1" applyAlignment="1">
      <alignment horizontal="right"/>
      <protection/>
    </xf>
    <xf numFmtId="1" fontId="3" fillId="0" borderId="0" xfId="54" applyNumberFormat="1" applyFont="1" applyFill="1" applyBorder="1" applyAlignment="1">
      <alignment horizontal="right"/>
      <protection/>
    </xf>
    <xf numFmtId="49" fontId="10" fillId="35" borderId="18" xfId="0" applyNumberFormat="1" applyFont="1" applyFill="1" applyBorder="1" applyAlignment="1">
      <alignment/>
    </xf>
    <xf numFmtId="0" fontId="1" fillId="38" borderId="18" xfId="54" applyFont="1" applyFill="1" applyBorder="1" applyAlignment="1">
      <alignment horizontal="right" wrapText="1"/>
      <protection/>
    </xf>
    <xf numFmtId="1" fontId="3" fillId="35" borderId="27" xfId="54" applyNumberFormat="1" applyFont="1" applyFill="1" applyBorder="1" applyAlignment="1">
      <alignment horizontal="right"/>
      <protection/>
    </xf>
    <xf numFmtId="1" fontId="3" fillId="0" borderId="18" xfId="54" applyNumberFormat="1" applyFont="1" applyFill="1" applyBorder="1" applyAlignment="1">
      <alignment horizontal="right"/>
      <protection/>
    </xf>
    <xf numFmtId="0" fontId="0" fillId="0" borderId="0" xfId="0" applyFill="1" applyBorder="1" applyAlignment="1">
      <alignment/>
    </xf>
    <xf numFmtId="49" fontId="10" fillId="34" borderId="10" xfId="0" applyNumberFormat="1" applyFont="1" applyFill="1" applyBorder="1" applyAlignment="1">
      <alignment/>
    </xf>
    <xf numFmtId="0" fontId="1" fillId="38" borderId="10" xfId="54" applyFont="1" applyFill="1" applyBorder="1" applyAlignment="1">
      <alignment horizontal="right" wrapText="1"/>
      <protection/>
    </xf>
    <xf numFmtId="1" fontId="3" fillId="34" borderId="27" xfId="54" applyNumberFormat="1" applyFont="1" applyFill="1" applyBorder="1" applyAlignment="1">
      <alignment horizontal="right"/>
      <protection/>
    </xf>
    <xf numFmtId="0" fontId="7" fillId="33" borderId="40" xfId="54" applyFont="1" applyFill="1" applyBorder="1" applyAlignment="1">
      <alignment wrapText="1"/>
      <protection/>
    </xf>
    <xf numFmtId="1" fontId="0" fillId="0" borderId="0" xfId="0" applyNumberFormat="1" applyBorder="1" applyAlignment="1">
      <alignment/>
    </xf>
    <xf numFmtId="49" fontId="10" fillId="35" borderId="13" xfId="0" applyNumberFormat="1" applyFont="1" applyFill="1" applyBorder="1" applyAlignment="1">
      <alignment/>
    </xf>
    <xf numFmtId="49" fontId="10" fillId="35" borderId="10" xfId="0" applyNumberFormat="1" applyFont="1" applyFill="1" applyBorder="1" applyAlignment="1">
      <alignment/>
    </xf>
    <xf numFmtId="0" fontId="1" fillId="38" borderId="31" xfId="54" applyFont="1" applyFill="1" applyBorder="1" applyAlignment="1">
      <alignment horizontal="right" wrapText="1"/>
      <protection/>
    </xf>
    <xf numFmtId="0" fontId="1" fillId="38" borderId="39" xfId="54" applyFont="1" applyFill="1" applyBorder="1" applyAlignment="1">
      <alignment horizontal="right" wrapText="1"/>
      <protection/>
    </xf>
    <xf numFmtId="49" fontId="10" fillId="35" borderId="26" xfId="0" applyNumberFormat="1" applyFont="1" applyFill="1" applyBorder="1" applyAlignment="1">
      <alignment/>
    </xf>
    <xf numFmtId="0" fontId="1" fillId="38" borderId="20" xfId="54" applyFont="1" applyFill="1" applyBorder="1" applyAlignment="1">
      <alignment horizontal="right" wrapText="1"/>
      <protection/>
    </xf>
    <xf numFmtId="49" fontId="10" fillId="35" borderId="24" xfId="0" applyNumberFormat="1" applyFont="1" applyFill="1" applyBorder="1" applyAlignment="1">
      <alignment/>
    </xf>
    <xf numFmtId="0" fontId="1" fillId="38" borderId="46" xfId="54" applyFont="1" applyFill="1" applyBorder="1" applyAlignment="1">
      <alignment horizontal="right" wrapText="1"/>
      <protection/>
    </xf>
    <xf numFmtId="0" fontId="1" fillId="38" borderId="39" xfId="54" applyFont="1" applyFill="1" applyBorder="1" applyAlignment="1">
      <alignment horizontal="right"/>
      <protection/>
    </xf>
    <xf numFmtId="49" fontId="10" fillId="34" borderId="26" xfId="0" applyNumberFormat="1" applyFont="1" applyFill="1" applyBorder="1" applyAlignment="1">
      <alignment/>
    </xf>
    <xf numFmtId="49" fontId="10" fillId="34" borderId="36" xfId="0" applyNumberFormat="1" applyFont="1" applyFill="1" applyBorder="1" applyAlignment="1">
      <alignment/>
    </xf>
    <xf numFmtId="49" fontId="10" fillId="34" borderId="33" xfId="0" applyNumberFormat="1" applyFont="1" applyFill="1" applyBorder="1" applyAlignment="1">
      <alignment/>
    </xf>
    <xf numFmtId="49" fontId="10" fillId="35" borderId="36" xfId="0" applyNumberFormat="1" applyFont="1" applyFill="1" applyBorder="1" applyAlignment="1">
      <alignment/>
    </xf>
    <xf numFmtId="49" fontId="10" fillId="34" borderId="28" xfId="0" applyNumberFormat="1" applyFont="1" applyFill="1" applyBorder="1" applyAlignment="1">
      <alignment/>
    </xf>
    <xf numFmtId="0" fontId="1" fillId="38" borderId="27" xfId="54" applyFont="1" applyFill="1" applyBorder="1" applyAlignment="1">
      <alignment horizontal="right" wrapText="1"/>
      <protection/>
    </xf>
    <xf numFmtId="49" fontId="10" fillId="35" borderId="28" xfId="0" applyNumberFormat="1" applyFont="1" applyFill="1" applyBorder="1" applyAlignment="1">
      <alignment/>
    </xf>
    <xf numFmtId="0" fontId="1" fillId="38" borderId="16" xfId="54" applyFont="1" applyFill="1" applyBorder="1" applyAlignment="1">
      <alignment horizontal="right" wrapText="1"/>
      <protection/>
    </xf>
    <xf numFmtId="49" fontId="0" fillId="0" borderId="23" xfId="0" applyNumberFormat="1" applyBorder="1" applyAlignment="1">
      <alignment/>
    </xf>
    <xf numFmtId="0" fontId="1" fillId="38" borderId="17" xfId="54" applyFont="1" applyFill="1" applyBorder="1" applyAlignment="1">
      <alignment horizontal="right" wrapText="1"/>
      <protection/>
    </xf>
    <xf numFmtId="0" fontId="1" fillId="38" borderId="31" xfId="54" applyFont="1" applyFill="1" applyBorder="1" applyAlignment="1">
      <alignment horizontal="right"/>
      <protection/>
    </xf>
    <xf numFmtId="49" fontId="10" fillId="34" borderId="18" xfId="0" applyNumberFormat="1" applyFont="1" applyFill="1" applyBorder="1" applyAlignment="1">
      <alignment/>
    </xf>
    <xf numFmtId="0" fontId="1" fillId="38" borderId="12" xfId="54" applyFont="1" applyFill="1" applyBorder="1" applyAlignment="1">
      <alignment horizontal="right" wrapText="1"/>
      <protection/>
    </xf>
    <xf numFmtId="0" fontId="1" fillId="38" borderId="16" xfId="54" applyFont="1" applyFill="1" applyBorder="1" applyAlignment="1">
      <alignment horizontal="right"/>
      <protection/>
    </xf>
    <xf numFmtId="49" fontId="10" fillId="35" borderId="42" xfId="0" applyNumberFormat="1" applyFont="1" applyFill="1" applyBorder="1" applyAlignment="1">
      <alignment/>
    </xf>
    <xf numFmtId="0" fontId="1" fillId="38" borderId="24" xfId="54" applyFont="1" applyFill="1" applyBorder="1" applyAlignment="1">
      <alignment horizontal="right" wrapText="1"/>
      <protection/>
    </xf>
    <xf numFmtId="0" fontId="1" fillId="38" borderId="39" xfId="54" applyFont="1" applyFill="1" applyBorder="1" applyAlignment="1">
      <alignment horizontal="right" vertical="center" wrapText="1"/>
      <protection/>
    </xf>
    <xf numFmtId="0" fontId="1" fillId="38" borderId="20" xfId="54" applyFont="1" applyFill="1" applyBorder="1" applyAlignment="1">
      <alignment horizontal="right" vertical="center" wrapText="1"/>
      <protection/>
    </xf>
    <xf numFmtId="0" fontId="1" fillId="38" borderId="39" xfId="54" applyFont="1" applyFill="1" applyBorder="1" applyAlignment="1">
      <alignment horizontal="right" vertical="center"/>
      <protection/>
    </xf>
    <xf numFmtId="0" fontId="1" fillId="38" borderId="20" xfId="54" applyFont="1" applyFill="1" applyBorder="1" applyAlignment="1">
      <alignment horizontal="right" vertical="center"/>
      <protection/>
    </xf>
    <xf numFmtId="0" fontId="12" fillId="35" borderId="33" xfId="54" applyFont="1" applyFill="1" applyBorder="1" applyAlignment="1">
      <alignment wrapText="1"/>
      <protection/>
    </xf>
    <xf numFmtId="0" fontId="1" fillId="38" borderId="18" xfId="54" applyFont="1" applyFill="1" applyBorder="1" applyAlignment="1">
      <alignment horizontal="right" vertical="center"/>
      <protection/>
    </xf>
    <xf numFmtId="0" fontId="1" fillId="38" borderId="33" xfId="54" applyFont="1" applyFill="1" applyBorder="1" applyAlignment="1">
      <alignment horizontal="right" wrapText="1"/>
      <protection/>
    </xf>
    <xf numFmtId="49" fontId="10" fillId="34" borderId="11" xfId="0" applyNumberFormat="1" applyFont="1" applyFill="1" applyBorder="1" applyAlignment="1">
      <alignment/>
    </xf>
    <xf numFmtId="0" fontId="1" fillId="38" borderId="11" xfId="54" applyFont="1" applyFill="1" applyBorder="1" applyAlignment="1">
      <alignment horizontal="right" wrapText="1"/>
      <protection/>
    </xf>
    <xf numFmtId="0" fontId="1" fillId="38" borderId="23" xfId="54" applyFont="1" applyFill="1" applyBorder="1" applyAlignment="1">
      <alignment horizontal="right" wrapText="1"/>
      <protection/>
    </xf>
    <xf numFmtId="49" fontId="10" fillId="35" borderId="23" xfId="0" applyNumberFormat="1" applyFont="1" applyFill="1" applyBorder="1" applyAlignment="1">
      <alignment/>
    </xf>
    <xf numFmtId="0" fontId="3" fillId="35" borderId="12" xfId="54" applyFont="1" applyFill="1" applyBorder="1" applyAlignment="1">
      <alignment wrapText="1"/>
      <protection/>
    </xf>
    <xf numFmtId="0" fontId="11" fillId="39" borderId="24" xfId="54" applyFont="1" applyFill="1" applyBorder="1" applyAlignment="1">
      <alignment horizontal="right"/>
      <protection/>
    </xf>
    <xf numFmtId="1" fontId="3" fillId="35" borderId="24" xfId="54" applyNumberFormat="1" applyFont="1" applyFill="1" applyBorder="1" applyAlignment="1">
      <alignment horizontal="right"/>
      <protection/>
    </xf>
    <xf numFmtId="49" fontId="10" fillId="34" borderId="23" xfId="0" applyNumberFormat="1" applyFont="1" applyFill="1" applyBorder="1" applyAlignment="1">
      <alignment/>
    </xf>
    <xf numFmtId="0" fontId="3" fillId="34" borderId="14" xfId="54" applyFont="1" applyFill="1" applyBorder="1" applyAlignment="1">
      <alignment wrapText="1"/>
      <protection/>
    </xf>
    <xf numFmtId="0" fontId="1" fillId="38" borderId="21" xfId="54" applyFont="1" applyFill="1" applyBorder="1" applyAlignment="1">
      <alignment horizontal="right" wrapText="1"/>
      <protection/>
    </xf>
    <xf numFmtId="49" fontId="10" fillId="34" borderId="36" xfId="0" applyNumberFormat="1" applyFont="1" applyFill="1" applyBorder="1" applyAlignment="1">
      <alignment/>
    </xf>
    <xf numFmtId="49" fontId="10" fillId="34" borderId="33" xfId="0" applyNumberFormat="1" applyFont="1" applyFill="1" applyBorder="1" applyAlignment="1">
      <alignment/>
    </xf>
    <xf numFmtId="49" fontId="10" fillId="34" borderId="26" xfId="0" applyNumberFormat="1" applyFont="1" applyFill="1" applyBorder="1" applyAlignment="1">
      <alignment/>
    </xf>
    <xf numFmtId="0" fontId="1" fillId="38" borderId="20" xfId="54" applyFont="1" applyFill="1" applyBorder="1" applyAlignment="1">
      <alignment horizontal="right"/>
      <protection/>
    </xf>
    <xf numFmtId="0" fontId="11" fillId="39" borderId="13" xfId="54" applyFont="1" applyFill="1" applyBorder="1" applyAlignment="1">
      <alignment horizontal="right"/>
      <protection/>
    </xf>
    <xf numFmtId="1" fontId="3" fillId="0" borderId="13" xfId="54" applyNumberFormat="1" applyFont="1" applyFill="1" applyBorder="1" applyAlignment="1">
      <alignment horizontal="right"/>
      <protection/>
    </xf>
    <xf numFmtId="0" fontId="11" fillId="39" borderId="15" xfId="54" applyFont="1" applyFill="1" applyBorder="1" applyAlignment="1">
      <alignment horizontal="right"/>
      <protection/>
    </xf>
    <xf numFmtId="1" fontId="3" fillId="0" borderId="15" xfId="54" applyNumberFormat="1" applyFont="1" applyFill="1" applyBorder="1" applyAlignment="1">
      <alignment horizontal="right"/>
      <protection/>
    </xf>
    <xf numFmtId="1" fontId="3" fillId="0" borderId="10" xfId="54" applyNumberFormat="1" applyFont="1" applyFill="1" applyBorder="1" applyAlignment="1">
      <alignment horizontal="right"/>
      <protection/>
    </xf>
    <xf numFmtId="1" fontId="3" fillId="35" borderId="29" xfId="54" applyNumberFormat="1" applyFont="1" applyFill="1" applyBorder="1" applyAlignment="1">
      <alignment horizontal="right"/>
      <protection/>
    </xf>
    <xf numFmtId="0" fontId="11" fillId="35" borderId="18" xfId="54" applyFont="1" applyFill="1" applyBorder="1" applyAlignment="1">
      <alignment wrapText="1"/>
      <protection/>
    </xf>
    <xf numFmtId="0" fontId="7" fillId="33" borderId="30" xfId="54" applyFont="1" applyFill="1" applyBorder="1" applyAlignment="1">
      <alignment horizontal="right" wrapText="1"/>
      <protection/>
    </xf>
    <xf numFmtId="0" fontId="7" fillId="33" borderId="14" xfId="54" applyFont="1" applyFill="1" applyBorder="1" applyAlignment="1">
      <alignment horizontal="right" wrapText="1"/>
      <protection/>
    </xf>
    <xf numFmtId="1" fontId="0" fillId="33" borderId="14" xfId="0" applyNumberFormat="1" applyFill="1" applyBorder="1" applyAlignment="1">
      <alignment wrapText="1"/>
    </xf>
    <xf numFmtId="0" fontId="3" fillId="34" borderId="13" xfId="54" applyFont="1" applyFill="1" applyBorder="1" applyAlignment="1">
      <alignment wrapText="1"/>
      <protection/>
    </xf>
    <xf numFmtId="1" fontId="3" fillId="34" borderId="32" xfId="54" applyNumberFormat="1" applyFont="1" applyFill="1" applyBorder="1" applyAlignment="1">
      <alignment horizontal="right"/>
      <protection/>
    </xf>
    <xf numFmtId="0" fontId="11" fillId="39" borderId="18" xfId="54" applyFont="1" applyFill="1" applyBorder="1" applyAlignment="1">
      <alignment horizontal="right"/>
      <protection/>
    </xf>
    <xf numFmtId="1" fontId="3" fillId="34" borderId="34" xfId="54" applyNumberFormat="1" applyFont="1" applyFill="1" applyBorder="1" applyAlignment="1">
      <alignment horizontal="right"/>
      <protection/>
    </xf>
    <xf numFmtId="1" fontId="3" fillId="0" borderId="34" xfId="54" applyNumberFormat="1" applyFont="1" applyFill="1" applyBorder="1" applyAlignment="1">
      <alignment horizontal="right"/>
      <protection/>
    </xf>
    <xf numFmtId="0" fontId="11" fillId="39" borderId="10" xfId="54" applyFont="1" applyFill="1" applyBorder="1" applyAlignment="1">
      <alignment horizontal="right"/>
      <protection/>
    </xf>
    <xf numFmtId="1" fontId="3" fillId="34" borderId="35" xfId="54" applyNumberFormat="1" applyFont="1" applyFill="1" applyBorder="1" applyAlignment="1">
      <alignment horizontal="right"/>
      <protection/>
    </xf>
    <xf numFmtId="0" fontId="7" fillId="33" borderId="43" xfId="54" applyFont="1" applyFill="1" applyBorder="1" applyAlignment="1">
      <alignment horizontal="right" wrapText="1"/>
      <protection/>
    </xf>
    <xf numFmtId="0" fontId="7" fillId="33" borderId="15" xfId="54" applyFont="1" applyFill="1" applyBorder="1" applyAlignment="1">
      <alignment horizontal="right" wrapText="1"/>
      <protection/>
    </xf>
    <xf numFmtId="1" fontId="0" fillId="33" borderId="15" xfId="0" applyNumberFormat="1" applyFill="1" applyBorder="1" applyAlignment="1">
      <alignment wrapText="1"/>
    </xf>
    <xf numFmtId="0" fontId="2" fillId="34" borderId="18" xfId="54" applyFont="1" applyFill="1" applyBorder="1" applyAlignment="1">
      <alignment horizontal="left" wrapText="1"/>
      <protection/>
    </xf>
    <xf numFmtId="1" fontId="13" fillId="34" borderId="27" xfId="54" applyNumberFormat="1" applyFont="1" applyFill="1" applyBorder="1" applyAlignment="1">
      <alignment horizontal="right"/>
      <protection/>
    </xf>
    <xf numFmtId="0" fontId="2" fillId="34" borderId="12" xfId="54" applyFont="1" applyFill="1" applyBorder="1" applyAlignment="1">
      <alignment wrapText="1"/>
      <protection/>
    </xf>
    <xf numFmtId="0" fontId="2" fillId="34" borderId="18" xfId="54" applyFont="1" applyFill="1" applyBorder="1" applyAlignment="1">
      <alignment horizontal="left" vertical="center"/>
      <protection/>
    </xf>
    <xf numFmtId="1" fontId="3" fillId="34" borderId="29" xfId="54" applyNumberFormat="1" applyFont="1" applyFill="1" applyBorder="1" applyAlignment="1">
      <alignment horizontal="right"/>
      <protection/>
    </xf>
    <xf numFmtId="0" fontId="11" fillId="34" borderId="17" xfId="54" applyFont="1" applyFill="1" applyBorder="1" applyAlignment="1">
      <alignment wrapText="1"/>
      <protection/>
    </xf>
    <xf numFmtId="0" fontId="7" fillId="33" borderId="46" xfId="54" applyFont="1" applyFill="1" applyBorder="1" applyAlignment="1">
      <alignment horizontal="right" wrapText="1"/>
      <protection/>
    </xf>
    <xf numFmtId="0" fontId="7" fillId="33" borderId="24" xfId="54" applyFont="1" applyFill="1" applyBorder="1" applyAlignment="1">
      <alignment horizontal="right" wrapText="1"/>
      <protection/>
    </xf>
    <xf numFmtId="1" fontId="0" fillId="33" borderId="24" xfId="0" applyNumberFormat="1" applyFill="1" applyBorder="1" applyAlignment="1">
      <alignment wrapText="1"/>
    </xf>
    <xf numFmtId="0" fontId="11" fillId="39" borderId="31" xfId="54" applyFont="1" applyFill="1" applyBorder="1" applyAlignment="1">
      <alignment horizontal="right"/>
      <protection/>
    </xf>
    <xf numFmtId="1" fontId="3" fillId="0" borderId="32" xfId="54" applyNumberFormat="1" applyFont="1" applyFill="1" applyBorder="1" applyAlignment="1">
      <alignment horizontal="right"/>
      <protection/>
    </xf>
    <xf numFmtId="0" fontId="11" fillId="39" borderId="39" xfId="54" applyFont="1" applyFill="1" applyBorder="1" applyAlignment="1">
      <alignment horizontal="right"/>
      <protection/>
    </xf>
    <xf numFmtId="1" fontId="3" fillId="35" borderId="34" xfId="54" applyNumberFormat="1" applyFont="1" applyFill="1" applyBorder="1" applyAlignment="1">
      <alignment horizontal="right"/>
      <protection/>
    </xf>
    <xf numFmtId="0" fontId="11" fillId="39" borderId="20" xfId="54" applyFont="1" applyFill="1" applyBorder="1" applyAlignment="1">
      <alignment horizontal="right"/>
      <protection/>
    </xf>
    <xf numFmtId="1" fontId="3" fillId="0" borderId="35" xfId="54" applyNumberFormat="1" applyFont="1" applyFill="1" applyBorder="1" applyAlignment="1">
      <alignment horizontal="right"/>
      <protection/>
    </xf>
    <xf numFmtId="0" fontId="11" fillId="34" borderId="13" xfId="54" applyFont="1" applyFill="1" applyBorder="1" applyAlignment="1">
      <alignment wrapText="1"/>
      <protection/>
    </xf>
    <xf numFmtId="0" fontId="11" fillId="34" borderId="18" xfId="54" applyFont="1" applyFill="1" applyBorder="1" applyAlignment="1">
      <alignment wrapText="1"/>
      <protection/>
    </xf>
    <xf numFmtId="0" fontId="13" fillId="35" borderId="33" xfId="54" applyFont="1" applyFill="1" applyBorder="1" applyAlignment="1">
      <alignment wrapText="1"/>
      <protection/>
    </xf>
    <xf numFmtId="0" fontId="2" fillId="35" borderId="18" xfId="54" applyFont="1" applyFill="1" applyBorder="1" applyAlignment="1">
      <alignment wrapText="1"/>
      <protection/>
    </xf>
    <xf numFmtId="0" fontId="18" fillId="37" borderId="30" xfId="0" applyNumberFormat="1" applyFont="1" applyFill="1" applyBorder="1" applyAlignment="1">
      <alignment horizontal="center" vertical="center"/>
    </xf>
    <xf numFmtId="0" fontId="18" fillId="37" borderId="46" xfId="0" applyNumberFormat="1" applyFont="1" applyFill="1" applyBorder="1" applyAlignment="1">
      <alignment horizontal="center" vertical="center"/>
    </xf>
    <xf numFmtId="0" fontId="18" fillId="37" borderId="0" xfId="0" applyNumberFormat="1" applyFont="1" applyFill="1" applyBorder="1" applyAlignment="1">
      <alignment horizontal="center" vertical="center"/>
    </xf>
    <xf numFmtId="0" fontId="18" fillId="37" borderId="22" xfId="0" applyNumberFormat="1" applyFont="1" applyFill="1" applyBorder="1" applyAlignment="1">
      <alignment horizontal="center" vertical="center"/>
    </xf>
    <xf numFmtId="0" fontId="20" fillId="37" borderId="30" xfId="0" applyFont="1" applyFill="1" applyBorder="1" applyAlignment="1">
      <alignment horizontal="center" wrapText="1"/>
    </xf>
    <xf numFmtId="0" fontId="0" fillId="37" borderId="49" xfId="0" applyFill="1" applyBorder="1" applyAlignment="1">
      <alignment horizontal="center" wrapText="1"/>
    </xf>
    <xf numFmtId="0" fontId="0" fillId="37" borderId="46" xfId="0" applyFill="1" applyBorder="1" applyAlignment="1">
      <alignment horizontal="center" wrapText="1"/>
    </xf>
    <xf numFmtId="0" fontId="0" fillId="37" borderId="40" xfId="0" applyFill="1" applyBorder="1" applyAlignment="1">
      <alignment horizontal="center" wrapText="1"/>
    </xf>
    <xf numFmtId="0" fontId="0" fillId="37" borderId="43" xfId="0" applyFill="1" applyBorder="1" applyAlignment="1">
      <alignment horizontal="center" wrapText="1"/>
    </xf>
    <xf numFmtId="0" fontId="0" fillId="37" borderId="41" xfId="0" applyFill="1" applyBorder="1" applyAlignment="1">
      <alignment horizontal="center" wrapText="1"/>
    </xf>
    <xf numFmtId="0" fontId="16" fillId="36" borderId="21" xfId="0" applyFont="1" applyFill="1" applyBorder="1" applyAlignment="1">
      <alignment horizontal="center" vertical="center"/>
    </xf>
    <xf numFmtId="0" fontId="16" fillId="36" borderId="22" xfId="0" applyFont="1" applyFill="1" applyBorder="1" applyAlignment="1">
      <alignment horizontal="center" vertical="center"/>
    </xf>
    <xf numFmtId="0" fontId="24" fillId="36" borderId="30" xfId="0" applyFont="1" applyFill="1" applyBorder="1" applyAlignment="1">
      <alignment horizontal="center" vertical="center" wrapText="1"/>
    </xf>
    <xf numFmtId="0" fontId="24" fillId="36" borderId="49" xfId="0" applyFont="1" applyFill="1" applyBorder="1" applyAlignment="1">
      <alignment horizontal="center" vertical="center" wrapText="1"/>
    </xf>
    <xf numFmtId="0" fontId="24" fillId="36" borderId="43" xfId="0" applyFont="1" applyFill="1" applyBorder="1" applyAlignment="1">
      <alignment horizontal="center" vertical="center" wrapText="1"/>
    </xf>
    <xf numFmtId="0" fontId="24" fillId="36" borderId="41" xfId="0" applyFont="1" applyFill="1" applyBorder="1" applyAlignment="1">
      <alignment horizontal="center" vertical="center" wrapText="1"/>
    </xf>
    <xf numFmtId="0" fontId="18" fillId="36" borderId="19" xfId="0" applyNumberFormat="1" applyFont="1" applyFill="1" applyBorder="1" applyAlignment="1">
      <alignment horizontal="center" vertical="center"/>
    </xf>
    <xf numFmtId="0" fontId="18" fillId="36" borderId="48" xfId="0" applyNumberFormat="1" applyFont="1" applyFill="1" applyBorder="1" applyAlignment="1">
      <alignment horizontal="center" vertical="center"/>
    </xf>
    <xf numFmtId="0" fontId="15" fillId="36" borderId="21" xfId="0" applyNumberFormat="1" applyFont="1" applyFill="1" applyBorder="1" applyAlignment="1">
      <alignment horizontal="center" vertical="center" wrapText="1"/>
    </xf>
    <xf numFmtId="0" fontId="15" fillId="36" borderId="22" xfId="0" applyNumberFormat="1" applyFont="1" applyFill="1" applyBorder="1" applyAlignment="1">
      <alignment horizontal="center" vertical="center" wrapText="1"/>
    </xf>
    <xf numFmtId="0" fontId="10" fillId="37" borderId="30" xfId="0" applyFont="1" applyFill="1" applyBorder="1" applyAlignment="1">
      <alignment horizontal="center" vertical="top"/>
    </xf>
    <xf numFmtId="0" fontId="10" fillId="37" borderId="21" xfId="0" applyFont="1" applyFill="1" applyBorder="1" applyAlignment="1">
      <alignment horizontal="center" vertical="top"/>
    </xf>
    <xf numFmtId="0" fontId="10" fillId="37" borderId="49" xfId="0" applyFont="1" applyFill="1" applyBorder="1" applyAlignment="1">
      <alignment horizontal="center" vertical="top"/>
    </xf>
    <xf numFmtId="0" fontId="21" fillId="37" borderId="46" xfId="0" applyFont="1" applyFill="1" applyBorder="1" applyAlignment="1">
      <alignment horizontal="left" vertical="top"/>
    </xf>
    <xf numFmtId="0" fontId="21" fillId="37" borderId="0" xfId="0" applyFont="1" applyFill="1" applyBorder="1" applyAlignment="1">
      <alignment horizontal="left" vertical="top"/>
    </xf>
    <xf numFmtId="0" fontId="21" fillId="37" borderId="40" xfId="0" applyFont="1" applyFill="1" applyBorder="1" applyAlignment="1">
      <alignment horizontal="left" vertical="top"/>
    </xf>
    <xf numFmtId="0" fontId="28" fillId="37" borderId="46" xfId="0" applyFont="1" applyFill="1" applyBorder="1" applyAlignment="1">
      <alignment horizontal="left" vertical="top" wrapText="1"/>
    </xf>
    <xf numFmtId="0" fontId="28" fillId="37" borderId="0" xfId="0" applyFont="1" applyFill="1" applyBorder="1" applyAlignment="1">
      <alignment horizontal="left" vertical="top" wrapText="1"/>
    </xf>
    <xf numFmtId="0" fontId="28" fillId="37" borderId="40" xfId="0" applyFont="1" applyFill="1" applyBorder="1" applyAlignment="1">
      <alignment horizontal="lef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ткрытая">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K481"/>
  <sheetViews>
    <sheetView tabSelected="1" zoomScaleSheetLayoutView="100" zoomScalePageLayoutView="0" workbookViewId="0" topLeftCell="A29">
      <selection activeCell="L11" sqref="L11"/>
    </sheetView>
  </sheetViews>
  <sheetFormatPr defaultColWidth="9.00390625" defaultRowHeight="12.75"/>
  <cols>
    <col min="1" max="1" width="8.875" style="0" customWidth="1"/>
    <col min="2" max="2" width="58.25390625" style="0" customWidth="1"/>
    <col min="3" max="3" width="8.25390625" style="0" customWidth="1"/>
    <col min="4" max="4" width="9.625" style="0" customWidth="1"/>
    <col min="5" max="5" width="11.125" style="0" customWidth="1"/>
    <col min="6" max="6" width="9.625" style="0" hidden="1" customWidth="1"/>
    <col min="7" max="7" width="9.625" style="0" customWidth="1"/>
    <col min="8" max="8" width="12.00390625" style="0" hidden="1" customWidth="1"/>
    <col min="9" max="9" width="12.875" style="0" customWidth="1"/>
    <col min="13" max="13" width="9.125" style="0" customWidth="1"/>
  </cols>
  <sheetData>
    <row r="1" spans="5:7" ht="26.25" customHeight="1" hidden="1" thickBot="1">
      <c r="E1" s="164"/>
      <c r="F1" s="165">
        <f>INDEX(E4:G14,G1,3)</f>
        <v>0.25</v>
      </c>
      <c r="G1" s="166">
        <v>4</v>
      </c>
    </row>
    <row r="2" spans="1:10" ht="13.5" customHeight="1" thickBot="1">
      <c r="A2" s="329" t="s">
        <v>756</v>
      </c>
      <c r="B2" s="330"/>
      <c r="C2" s="331"/>
      <c r="D2" s="325"/>
      <c r="E2" s="325"/>
      <c r="F2" s="325"/>
      <c r="G2" s="326"/>
      <c r="H2" s="309"/>
      <c r="I2" s="313" t="s">
        <v>886</v>
      </c>
      <c r="J2" s="314"/>
    </row>
    <row r="3" spans="1:10" ht="12.75" customHeight="1" thickBot="1">
      <c r="A3" s="332" t="s">
        <v>882</v>
      </c>
      <c r="B3" s="333"/>
      <c r="C3" s="334"/>
      <c r="D3" s="167"/>
      <c r="E3" s="167"/>
      <c r="F3" s="167"/>
      <c r="G3" s="168"/>
      <c r="H3" s="310"/>
      <c r="I3" s="315"/>
      <c r="J3" s="316"/>
    </row>
    <row r="4" spans="1:10" ht="12.75" customHeight="1">
      <c r="A4" s="335" t="s">
        <v>883</v>
      </c>
      <c r="B4" s="336"/>
      <c r="C4" s="337"/>
      <c r="D4" s="169"/>
      <c r="E4" s="170"/>
      <c r="F4" s="170"/>
      <c r="G4" s="171"/>
      <c r="H4" s="311"/>
      <c r="I4" s="315"/>
      <c r="J4" s="316"/>
    </row>
    <row r="5" spans="1:10" ht="12.75">
      <c r="A5" s="335"/>
      <c r="B5" s="336"/>
      <c r="C5" s="337"/>
      <c r="D5" s="172"/>
      <c r="E5" s="173"/>
      <c r="F5" s="173"/>
      <c r="G5" s="174"/>
      <c r="H5" s="311"/>
      <c r="I5" s="315"/>
      <c r="J5" s="316"/>
    </row>
    <row r="6" spans="1:10" ht="12.75">
      <c r="A6" s="335"/>
      <c r="B6" s="336"/>
      <c r="C6" s="337"/>
      <c r="D6" s="172"/>
      <c r="E6" s="173"/>
      <c r="F6" s="173"/>
      <c r="G6" s="174"/>
      <c r="H6" s="311"/>
      <c r="I6" s="315"/>
      <c r="J6" s="316"/>
    </row>
    <row r="7" spans="1:10" ht="12.75">
      <c r="A7" s="335"/>
      <c r="B7" s="336"/>
      <c r="C7" s="337"/>
      <c r="D7" s="172"/>
      <c r="E7" s="173"/>
      <c r="F7" s="173"/>
      <c r="G7" s="175">
        <v>0.25</v>
      </c>
      <c r="H7" s="311"/>
      <c r="I7" s="315"/>
      <c r="J7" s="316"/>
    </row>
    <row r="8" spans="1:10" ht="15">
      <c r="A8" s="332" t="s">
        <v>884</v>
      </c>
      <c r="B8" s="333"/>
      <c r="C8" s="334"/>
      <c r="D8" s="172"/>
      <c r="E8" s="173"/>
      <c r="F8" s="173"/>
      <c r="G8" s="174"/>
      <c r="H8" s="311"/>
      <c r="I8" s="315"/>
      <c r="J8" s="316"/>
    </row>
    <row r="9" spans="1:10" ht="12.75" customHeight="1">
      <c r="A9" s="335" t="s">
        <v>885</v>
      </c>
      <c r="B9" s="336"/>
      <c r="C9" s="337"/>
      <c r="D9" s="172"/>
      <c r="E9" s="173"/>
      <c r="F9" s="173"/>
      <c r="G9" s="174"/>
      <c r="H9" s="311"/>
      <c r="I9" s="315"/>
      <c r="J9" s="316"/>
    </row>
    <row r="10" spans="1:10" ht="12.75">
      <c r="A10" s="335"/>
      <c r="B10" s="336"/>
      <c r="C10" s="337"/>
      <c r="D10" s="172"/>
      <c r="E10" s="173"/>
      <c r="F10" s="173"/>
      <c r="G10" s="174"/>
      <c r="H10" s="311"/>
      <c r="I10" s="315"/>
      <c r="J10" s="316"/>
    </row>
    <row r="11" spans="1:10" ht="12.75">
      <c r="A11" s="335"/>
      <c r="B11" s="336"/>
      <c r="C11" s="337"/>
      <c r="D11" s="172"/>
      <c r="E11" s="173"/>
      <c r="F11" s="173"/>
      <c r="G11" s="174"/>
      <c r="H11" s="311"/>
      <c r="I11" s="315"/>
      <c r="J11" s="316"/>
    </row>
    <row r="12" spans="1:10" ht="12.75">
      <c r="A12" s="176"/>
      <c r="B12" s="177"/>
      <c r="C12" s="177"/>
      <c r="D12" s="172"/>
      <c r="E12" s="173"/>
      <c r="F12" s="173"/>
      <c r="G12" s="174"/>
      <c r="H12" s="311"/>
      <c r="I12" s="315"/>
      <c r="J12" s="316"/>
    </row>
    <row r="13" spans="1:10" ht="12.75">
      <c r="A13" s="176"/>
      <c r="B13" s="177"/>
      <c r="C13" s="177"/>
      <c r="D13" s="172"/>
      <c r="E13" s="173"/>
      <c r="F13" s="173"/>
      <c r="G13" s="174"/>
      <c r="H13" s="311"/>
      <c r="I13" s="315"/>
      <c r="J13" s="316"/>
    </row>
    <row r="14" spans="1:10" ht="13.5" thickBot="1">
      <c r="A14" s="178"/>
      <c r="B14" s="179"/>
      <c r="C14" s="179"/>
      <c r="D14" s="180"/>
      <c r="E14" s="181"/>
      <c r="F14" s="181"/>
      <c r="G14" s="182"/>
      <c r="H14" s="312"/>
      <c r="I14" s="317"/>
      <c r="J14" s="318"/>
    </row>
    <row r="15" spans="1:10" ht="3" customHeight="1" thickBot="1">
      <c r="A15" s="183"/>
      <c r="B15" s="184"/>
      <c r="C15" s="185"/>
      <c r="D15" s="186"/>
      <c r="E15" s="186"/>
      <c r="F15" s="186"/>
      <c r="G15" s="187"/>
      <c r="H15" s="188"/>
      <c r="I15" s="184"/>
      <c r="J15" s="189"/>
    </row>
    <row r="16" spans="1:10" ht="13.5" customHeight="1" thickBot="1">
      <c r="A16" s="190"/>
      <c r="B16" s="327"/>
      <c r="C16" s="327"/>
      <c r="D16" s="319"/>
      <c r="E16" s="319"/>
      <c r="F16" s="191"/>
      <c r="G16" s="192"/>
      <c r="H16" s="193"/>
      <c r="I16" s="321" t="s">
        <v>757</v>
      </c>
      <c r="J16" s="322"/>
    </row>
    <row r="17" spans="1:10" ht="16.5" customHeight="1" thickBot="1">
      <c r="A17" s="194"/>
      <c r="B17" s="328"/>
      <c r="C17" s="328"/>
      <c r="D17" s="320"/>
      <c r="E17" s="320"/>
      <c r="F17" s="195"/>
      <c r="G17" s="196"/>
      <c r="H17" s="197"/>
      <c r="I17" s="323"/>
      <c r="J17" s="324"/>
    </row>
    <row r="18" spans="1:10" ht="24.75" customHeight="1" thickBot="1">
      <c r="A18" s="198" t="s">
        <v>277</v>
      </c>
      <c r="B18" s="199" t="s">
        <v>159</v>
      </c>
      <c r="C18" s="200" t="s">
        <v>198</v>
      </c>
      <c r="D18" s="200" t="s">
        <v>199</v>
      </c>
      <c r="E18" s="201" t="s">
        <v>758</v>
      </c>
      <c r="F18" s="200" t="s">
        <v>759</v>
      </c>
      <c r="G18" s="202" t="s">
        <v>759</v>
      </c>
      <c r="H18" s="203" t="s">
        <v>760</v>
      </c>
      <c r="I18" s="204">
        <f>SUM(H20:H474)</f>
        <v>0</v>
      </c>
      <c r="J18" s="205" t="s">
        <v>761</v>
      </c>
    </row>
    <row r="19" spans="1:10" ht="16.5" thickBot="1">
      <c r="A19" s="63"/>
      <c r="B19" s="13" t="s">
        <v>140</v>
      </c>
      <c r="C19" s="7"/>
      <c r="D19" s="27"/>
      <c r="E19" s="80"/>
      <c r="F19" s="29"/>
      <c r="G19" s="80"/>
      <c r="H19" s="80"/>
      <c r="I19" s="206">
        <f>SUM(E20:E474)</f>
        <v>0</v>
      </c>
      <c r="J19" s="207" t="s">
        <v>105</v>
      </c>
    </row>
    <row r="20" spans="1:9" ht="12.75">
      <c r="A20" s="208" t="s">
        <v>521</v>
      </c>
      <c r="B20" s="37" t="s">
        <v>765</v>
      </c>
      <c r="C20" s="209" t="s">
        <v>234</v>
      </c>
      <c r="D20" s="98" t="s">
        <v>201</v>
      </c>
      <c r="E20" s="210"/>
      <c r="F20" s="100">
        <v>580</v>
      </c>
      <c r="G20" s="211">
        <f>ROUND(F20*(1-($F$1*1)),2)</f>
        <v>435</v>
      </c>
      <c r="H20" s="212">
        <f>E20*G20</f>
        <v>0</v>
      </c>
      <c r="I20" s="213"/>
    </row>
    <row r="21" spans="1:9" ht="12.75">
      <c r="A21" s="214" t="s">
        <v>603</v>
      </c>
      <c r="B21" s="162" t="s">
        <v>766</v>
      </c>
      <c r="C21" s="215" t="s">
        <v>234</v>
      </c>
      <c r="D21" s="98" t="s">
        <v>201</v>
      </c>
      <c r="E21" s="210"/>
      <c r="F21" s="100">
        <v>450</v>
      </c>
      <c r="G21" s="216">
        <v>450</v>
      </c>
      <c r="H21" s="217">
        <f aca="true" t="shared" si="0" ref="H21:H84">E21*G21</f>
        <v>0</v>
      </c>
      <c r="I21" s="218"/>
    </row>
    <row r="22" spans="1:9" ht="13.5" thickBot="1">
      <c r="A22" s="219" t="s">
        <v>522</v>
      </c>
      <c r="B22" s="101" t="s">
        <v>767</v>
      </c>
      <c r="C22" s="220" t="s">
        <v>234</v>
      </c>
      <c r="D22" s="84" t="s">
        <v>201</v>
      </c>
      <c r="E22" s="210"/>
      <c r="F22" s="102">
        <v>580</v>
      </c>
      <c r="G22" s="221">
        <f aca="true" t="shared" si="1" ref="G22:G84">ROUND(F22*(1-($F$1*1)),2)</f>
        <v>435</v>
      </c>
      <c r="H22" s="217">
        <f t="shared" si="0"/>
        <v>0</v>
      </c>
      <c r="I22" s="218"/>
    </row>
    <row r="23" spans="1:10" ht="16.5" thickBot="1">
      <c r="A23" s="62"/>
      <c r="B23" s="127" t="s">
        <v>604</v>
      </c>
      <c r="C23" s="222"/>
      <c r="D23" s="27"/>
      <c r="E23" s="80"/>
      <c r="F23" s="29"/>
      <c r="G23" s="80"/>
      <c r="H23" s="80"/>
      <c r="I23" s="223"/>
      <c r="J23" s="1"/>
    </row>
    <row r="24" spans="1:11" ht="12.75">
      <c r="A24" s="224" t="s">
        <v>674</v>
      </c>
      <c r="B24" s="126" t="s">
        <v>768</v>
      </c>
      <c r="C24" s="209" t="s">
        <v>97</v>
      </c>
      <c r="D24" s="98" t="s">
        <v>200</v>
      </c>
      <c r="E24" s="210"/>
      <c r="F24" s="100">
        <v>800</v>
      </c>
      <c r="G24" s="216">
        <v>800</v>
      </c>
      <c r="H24" s="217">
        <f t="shared" si="0"/>
        <v>0</v>
      </c>
      <c r="J24" s="1"/>
      <c r="K24" s="1"/>
    </row>
    <row r="25" spans="1:8" ht="12.75">
      <c r="A25" s="214" t="s">
        <v>675</v>
      </c>
      <c r="B25" s="126" t="s">
        <v>769</v>
      </c>
      <c r="C25" s="215" t="s">
        <v>97</v>
      </c>
      <c r="D25" s="98" t="s">
        <v>201</v>
      </c>
      <c r="E25" s="210"/>
      <c r="F25" s="100">
        <v>800</v>
      </c>
      <c r="G25" s="216">
        <v>800</v>
      </c>
      <c r="H25" s="217">
        <f t="shared" si="0"/>
        <v>0</v>
      </c>
    </row>
    <row r="26" spans="1:10" ht="12.75">
      <c r="A26" s="214" t="s">
        <v>605</v>
      </c>
      <c r="B26" s="126" t="s">
        <v>770</v>
      </c>
      <c r="C26" s="215" t="s">
        <v>97</v>
      </c>
      <c r="D26" s="98" t="s">
        <v>200</v>
      </c>
      <c r="E26" s="210"/>
      <c r="F26" s="100">
        <v>800</v>
      </c>
      <c r="G26" s="216">
        <v>800</v>
      </c>
      <c r="H26" s="217">
        <f t="shared" si="0"/>
        <v>0</v>
      </c>
      <c r="I26" s="1"/>
      <c r="J26" s="1"/>
    </row>
    <row r="27" spans="1:9" ht="13.5" thickBot="1">
      <c r="A27" s="225" t="s">
        <v>606</v>
      </c>
      <c r="B27" s="126" t="s">
        <v>771</v>
      </c>
      <c r="C27" s="220" t="s">
        <v>235</v>
      </c>
      <c r="D27" s="98" t="s">
        <v>201</v>
      </c>
      <c r="E27" s="210"/>
      <c r="F27" s="100">
        <v>800</v>
      </c>
      <c r="G27" s="216">
        <v>800</v>
      </c>
      <c r="H27" s="217">
        <f t="shared" si="0"/>
        <v>0</v>
      </c>
      <c r="I27" s="213"/>
    </row>
    <row r="28" spans="1:9" ht="16.5" thickBot="1">
      <c r="A28" s="62"/>
      <c r="B28" s="15" t="s">
        <v>267</v>
      </c>
      <c r="C28" s="25"/>
      <c r="D28" s="27"/>
      <c r="E28" s="80"/>
      <c r="F28" s="29"/>
      <c r="G28" s="80"/>
      <c r="H28" s="80"/>
      <c r="I28" s="218"/>
    </row>
    <row r="29" spans="1:8" ht="12.75">
      <c r="A29" s="64" t="s">
        <v>278</v>
      </c>
      <c r="B29" s="6" t="s">
        <v>501</v>
      </c>
      <c r="C29" s="226" t="s">
        <v>97</v>
      </c>
      <c r="D29" s="11" t="s">
        <v>201</v>
      </c>
      <c r="E29" s="210"/>
      <c r="F29" s="18">
        <v>500</v>
      </c>
      <c r="G29" s="212">
        <f t="shared" si="1"/>
        <v>375</v>
      </c>
      <c r="H29" s="217">
        <f t="shared" si="0"/>
        <v>0</v>
      </c>
    </row>
    <row r="30" spans="1:8" ht="12.75">
      <c r="A30" s="65" t="s">
        <v>279</v>
      </c>
      <c r="B30" s="26" t="s">
        <v>502</v>
      </c>
      <c r="C30" s="227" t="s">
        <v>97</v>
      </c>
      <c r="D30" s="12" t="s">
        <v>200</v>
      </c>
      <c r="E30" s="210"/>
      <c r="F30" s="20">
        <v>500</v>
      </c>
      <c r="G30" s="212">
        <f t="shared" si="1"/>
        <v>375</v>
      </c>
      <c r="H30" s="217">
        <f t="shared" si="0"/>
        <v>0</v>
      </c>
    </row>
    <row r="31" spans="1:8" ht="12.75">
      <c r="A31" s="65" t="s">
        <v>635</v>
      </c>
      <c r="B31" s="26" t="s">
        <v>734</v>
      </c>
      <c r="C31" s="227" t="s">
        <v>97</v>
      </c>
      <c r="D31" s="12" t="s">
        <v>201</v>
      </c>
      <c r="E31" s="210"/>
      <c r="F31" s="20">
        <v>500</v>
      </c>
      <c r="G31" s="212">
        <f t="shared" si="1"/>
        <v>375</v>
      </c>
      <c r="H31" s="217">
        <f t="shared" si="0"/>
        <v>0</v>
      </c>
    </row>
    <row r="32" spans="1:8" ht="12.75">
      <c r="A32" s="163" t="s">
        <v>676</v>
      </c>
      <c r="B32" s="108" t="s">
        <v>772</v>
      </c>
      <c r="C32" s="227" t="s">
        <v>97</v>
      </c>
      <c r="D32" s="12" t="s">
        <v>201</v>
      </c>
      <c r="E32" s="210"/>
      <c r="F32" s="60">
        <v>800</v>
      </c>
      <c r="G32" s="216">
        <v>800</v>
      </c>
      <c r="H32" s="217">
        <f t="shared" si="0"/>
        <v>0</v>
      </c>
    </row>
    <row r="33" spans="1:8" ht="12.75">
      <c r="A33" s="163" t="s">
        <v>607</v>
      </c>
      <c r="B33" s="108" t="s">
        <v>773</v>
      </c>
      <c r="C33" s="227" t="s">
        <v>97</v>
      </c>
      <c r="D33" s="12" t="s">
        <v>200</v>
      </c>
      <c r="E33" s="210"/>
      <c r="F33" s="60">
        <v>450</v>
      </c>
      <c r="G33" s="216">
        <v>450</v>
      </c>
      <c r="H33" s="217">
        <f t="shared" si="0"/>
        <v>0</v>
      </c>
    </row>
    <row r="34" spans="1:8" ht="12.75">
      <c r="A34" s="65" t="s">
        <v>636</v>
      </c>
      <c r="B34" s="26" t="s">
        <v>687</v>
      </c>
      <c r="C34" s="227" t="s">
        <v>97</v>
      </c>
      <c r="D34" s="12" t="s">
        <v>201</v>
      </c>
      <c r="E34" s="210"/>
      <c r="F34" s="20">
        <v>500</v>
      </c>
      <c r="G34" s="212">
        <f t="shared" si="1"/>
        <v>375</v>
      </c>
      <c r="H34" s="217">
        <f t="shared" si="0"/>
        <v>0</v>
      </c>
    </row>
    <row r="35" spans="1:8" ht="12.75">
      <c r="A35" s="163" t="s">
        <v>722</v>
      </c>
      <c r="B35" s="116" t="s">
        <v>774</v>
      </c>
      <c r="C35" s="227" t="s">
        <v>97</v>
      </c>
      <c r="D35" s="12" t="s">
        <v>201</v>
      </c>
      <c r="E35" s="210"/>
      <c r="F35" s="20">
        <v>800</v>
      </c>
      <c r="G35" s="216">
        <v>800</v>
      </c>
      <c r="H35" s="217">
        <f t="shared" si="0"/>
        <v>0</v>
      </c>
    </row>
    <row r="36" spans="1:8" ht="12.75">
      <c r="A36" s="65" t="s">
        <v>637</v>
      </c>
      <c r="B36" s="26" t="s">
        <v>688</v>
      </c>
      <c r="C36" s="227" t="s">
        <v>97</v>
      </c>
      <c r="D36" s="12" t="s">
        <v>201</v>
      </c>
      <c r="E36" s="210"/>
      <c r="F36" s="20">
        <v>500</v>
      </c>
      <c r="G36" s="212">
        <f t="shared" si="1"/>
        <v>375</v>
      </c>
      <c r="H36" s="217">
        <f t="shared" si="0"/>
        <v>0</v>
      </c>
    </row>
    <row r="37" spans="1:8" ht="13.5" thickBot="1">
      <c r="A37" s="228" t="s">
        <v>723</v>
      </c>
      <c r="B37" s="130" t="s">
        <v>775</v>
      </c>
      <c r="C37" s="229" t="s">
        <v>97</v>
      </c>
      <c r="D37" s="5" t="s">
        <v>201</v>
      </c>
      <c r="E37" s="210"/>
      <c r="F37" s="19">
        <v>800</v>
      </c>
      <c r="G37" s="216">
        <v>800</v>
      </c>
      <c r="H37" s="217">
        <f t="shared" si="0"/>
        <v>0</v>
      </c>
    </row>
    <row r="38" spans="1:8" ht="16.5" thickBot="1">
      <c r="A38" s="74"/>
      <c r="B38" s="106" t="s">
        <v>89</v>
      </c>
      <c r="C38" s="107"/>
      <c r="D38" s="27"/>
      <c r="E38" s="80"/>
      <c r="F38" s="29"/>
      <c r="G38" s="80"/>
      <c r="H38" s="80"/>
    </row>
    <row r="39" spans="1:8" ht="12.75">
      <c r="A39" s="64" t="s">
        <v>280</v>
      </c>
      <c r="B39" s="6" t="s">
        <v>114</v>
      </c>
      <c r="C39" s="226" t="s">
        <v>97</v>
      </c>
      <c r="D39" s="11" t="s">
        <v>201</v>
      </c>
      <c r="E39" s="210"/>
      <c r="F39" s="18">
        <v>500</v>
      </c>
      <c r="G39" s="212">
        <f t="shared" si="1"/>
        <v>375</v>
      </c>
      <c r="H39" s="217">
        <f t="shared" si="0"/>
        <v>0</v>
      </c>
    </row>
    <row r="40" spans="1:8" ht="12.75">
      <c r="A40" s="230" t="s">
        <v>608</v>
      </c>
      <c r="B40" s="126" t="s">
        <v>776</v>
      </c>
      <c r="C40" s="231" t="s">
        <v>97</v>
      </c>
      <c r="D40" s="93" t="s">
        <v>201</v>
      </c>
      <c r="E40" s="210"/>
      <c r="F40" s="100">
        <v>800</v>
      </c>
      <c r="G40" s="216">
        <v>800</v>
      </c>
      <c r="H40" s="217">
        <f t="shared" si="0"/>
        <v>0</v>
      </c>
    </row>
    <row r="41" spans="1:8" ht="12.75">
      <c r="A41" s="65" t="s">
        <v>281</v>
      </c>
      <c r="B41" s="26" t="s">
        <v>222</v>
      </c>
      <c r="C41" s="227" t="s">
        <v>97</v>
      </c>
      <c r="D41" s="12" t="s">
        <v>200</v>
      </c>
      <c r="E41" s="210"/>
      <c r="F41" s="20">
        <v>500</v>
      </c>
      <c r="G41" s="212">
        <f t="shared" si="1"/>
        <v>375</v>
      </c>
      <c r="H41" s="217">
        <f t="shared" si="0"/>
        <v>0</v>
      </c>
    </row>
    <row r="42" spans="1:8" ht="12.75">
      <c r="A42" s="230" t="s">
        <v>609</v>
      </c>
      <c r="B42" s="126" t="s">
        <v>777</v>
      </c>
      <c r="C42" s="231" t="s">
        <v>97</v>
      </c>
      <c r="D42" s="93" t="s">
        <v>200</v>
      </c>
      <c r="E42" s="210"/>
      <c r="F42" s="100">
        <v>800</v>
      </c>
      <c r="G42" s="216">
        <v>800</v>
      </c>
      <c r="H42" s="217">
        <f t="shared" si="0"/>
        <v>0</v>
      </c>
    </row>
    <row r="43" spans="1:8" ht="12.75">
      <c r="A43" s="65" t="s">
        <v>282</v>
      </c>
      <c r="B43" s="26" t="s">
        <v>221</v>
      </c>
      <c r="C43" s="227" t="s">
        <v>97</v>
      </c>
      <c r="D43" s="12" t="s">
        <v>200</v>
      </c>
      <c r="E43" s="210"/>
      <c r="F43" s="20">
        <v>500</v>
      </c>
      <c r="G43" s="212">
        <f t="shared" si="1"/>
        <v>375</v>
      </c>
      <c r="H43" s="217">
        <f t="shared" si="0"/>
        <v>0</v>
      </c>
    </row>
    <row r="44" spans="1:8" ht="12.75">
      <c r="A44" s="230" t="s">
        <v>677</v>
      </c>
      <c r="B44" s="126" t="s">
        <v>778</v>
      </c>
      <c r="C44" s="231" t="s">
        <v>97</v>
      </c>
      <c r="D44" s="93" t="s">
        <v>200</v>
      </c>
      <c r="E44" s="210"/>
      <c r="F44" s="100">
        <v>800</v>
      </c>
      <c r="G44" s="216">
        <v>800</v>
      </c>
      <c r="H44" s="217">
        <f t="shared" si="0"/>
        <v>0</v>
      </c>
    </row>
    <row r="45" spans="1:8" ht="12.75">
      <c r="A45" s="230" t="s">
        <v>754</v>
      </c>
      <c r="B45" s="126" t="s">
        <v>779</v>
      </c>
      <c r="C45" s="231" t="s">
        <v>97</v>
      </c>
      <c r="D45" s="93" t="s">
        <v>200</v>
      </c>
      <c r="E45" s="210"/>
      <c r="F45" s="100">
        <v>800</v>
      </c>
      <c r="G45" s="216">
        <v>800</v>
      </c>
      <c r="H45" s="217">
        <f t="shared" si="0"/>
        <v>0</v>
      </c>
    </row>
    <row r="46" spans="1:8" ht="13.5" thickBot="1">
      <c r="A46" s="65" t="s">
        <v>638</v>
      </c>
      <c r="B46" s="35" t="s">
        <v>689</v>
      </c>
      <c r="C46" s="232" t="s">
        <v>97</v>
      </c>
      <c r="D46" s="12" t="s">
        <v>200</v>
      </c>
      <c r="E46" s="210"/>
      <c r="F46" s="60">
        <v>500</v>
      </c>
      <c r="G46" s="212">
        <f t="shared" si="1"/>
        <v>375</v>
      </c>
      <c r="H46" s="217">
        <f t="shared" si="0"/>
        <v>0</v>
      </c>
    </row>
    <row r="47" spans="1:8" ht="16.5" thickBot="1">
      <c r="A47" s="63"/>
      <c r="B47" s="15" t="s">
        <v>162</v>
      </c>
      <c r="C47" s="7"/>
      <c r="D47" s="27"/>
      <c r="E47" s="80"/>
      <c r="F47" s="29"/>
      <c r="G47" s="80"/>
      <c r="H47" s="80"/>
    </row>
    <row r="48" spans="1:8" ht="12.75">
      <c r="A48" s="64" t="s">
        <v>283</v>
      </c>
      <c r="B48" s="6" t="s">
        <v>214</v>
      </c>
      <c r="C48" s="226" t="s">
        <v>97</v>
      </c>
      <c r="D48" s="11" t="s">
        <v>201</v>
      </c>
      <c r="E48" s="210"/>
      <c r="F48" s="18">
        <v>500</v>
      </c>
      <c r="G48" s="212">
        <f t="shared" si="1"/>
        <v>375</v>
      </c>
      <c r="H48" s="217">
        <f t="shared" si="0"/>
        <v>0</v>
      </c>
    </row>
    <row r="49" spans="1:8" ht="12.75">
      <c r="A49" s="65" t="s">
        <v>284</v>
      </c>
      <c r="B49" s="26" t="s">
        <v>241</v>
      </c>
      <c r="C49" s="227" t="s">
        <v>235</v>
      </c>
      <c r="D49" s="12" t="s">
        <v>201</v>
      </c>
      <c r="E49" s="210"/>
      <c r="F49" s="20">
        <v>500</v>
      </c>
      <c r="G49" s="212">
        <f t="shared" si="1"/>
        <v>375</v>
      </c>
      <c r="H49" s="217">
        <f t="shared" si="0"/>
        <v>0</v>
      </c>
    </row>
    <row r="50" spans="1:8" ht="12.75">
      <c r="A50" s="65" t="s">
        <v>639</v>
      </c>
      <c r="B50" s="26" t="s">
        <v>690</v>
      </c>
      <c r="C50" s="227" t="s">
        <v>97</v>
      </c>
      <c r="D50" s="12" t="s">
        <v>201</v>
      </c>
      <c r="E50" s="210"/>
      <c r="F50" s="20">
        <v>500</v>
      </c>
      <c r="G50" s="212">
        <f t="shared" si="1"/>
        <v>375</v>
      </c>
      <c r="H50" s="217">
        <f t="shared" si="0"/>
        <v>0</v>
      </c>
    </row>
    <row r="51" spans="1:8" ht="13.5" thickBot="1">
      <c r="A51" s="233" t="s">
        <v>560</v>
      </c>
      <c r="B51" s="112" t="s">
        <v>780</v>
      </c>
      <c r="C51" s="229" t="s">
        <v>97</v>
      </c>
      <c r="D51" s="5" t="s">
        <v>201</v>
      </c>
      <c r="E51" s="210"/>
      <c r="F51" s="19">
        <v>580</v>
      </c>
      <c r="G51" s="221">
        <f t="shared" si="1"/>
        <v>435</v>
      </c>
      <c r="H51" s="217">
        <f t="shared" si="0"/>
        <v>0</v>
      </c>
    </row>
    <row r="52" spans="1:8" ht="16.5" thickBot="1">
      <c r="A52" s="62"/>
      <c r="B52" s="24" t="s">
        <v>589</v>
      </c>
      <c r="C52" s="25"/>
      <c r="D52" s="27"/>
      <c r="E52" s="80"/>
      <c r="F52" s="29"/>
      <c r="G52" s="80"/>
      <c r="H52" s="80"/>
    </row>
    <row r="53" spans="1:8" ht="13.5" thickBot="1">
      <c r="A53" s="234" t="s">
        <v>590</v>
      </c>
      <c r="B53" s="43" t="s">
        <v>781</v>
      </c>
      <c r="C53" s="226" t="s">
        <v>234</v>
      </c>
      <c r="D53" s="11" t="s">
        <v>200</v>
      </c>
      <c r="E53" s="210"/>
      <c r="F53" s="18">
        <v>580</v>
      </c>
      <c r="G53" s="221">
        <f t="shared" si="1"/>
        <v>435</v>
      </c>
      <c r="H53" s="217">
        <f t="shared" si="0"/>
        <v>0</v>
      </c>
    </row>
    <row r="54" spans="1:8" ht="16.5" thickBot="1">
      <c r="A54" s="62"/>
      <c r="B54" s="24" t="s">
        <v>169</v>
      </c>
      <c r="C54" s="25"/>
      <c r="D54" s="27"/>
      <c r="E54" s="80"/>
      <c r="F54" s="29"/>
      <c r="G54" s="80"/>
      <c r="H54" s="80"/>
    </row>
    <row r="55" spans="1:8" ht="12.75">
      <c r="A55" s="234" t="s">
        <v>285</v>
      </c>
      <c r="B55" s="43" t="s">
        <v>782</v>
      </c>
      <c r="C55" s="226" t="s">
        <v>264</v>
      </c>
      <c r="D55" s="11" t="s">
        <v>201</v>
      </c>
      <c r="E55" s="210"/>
      <c r="F55" s="18">
        <v>580</v>
      </c>
      <c r="G55" s="221">
        <f t="shared" si="1"/>
        <v>435</v>
      </c>
      <c r="H55" s="217">
        <f t="shared" si="0"/>
        <v>0</v>
      </c>
    </row>
    <row r="56" spans="1:8" ht="12.75">
      <c r="A56" s="235" t="s">
        <v>736</v>
      </c>
      <c r="B56" s="42" t="s">
        <v>783</v>
      </c>
      <c r="C56" s="227" t="s">
        <v>737</v>
      </c>
      <c r="D56" s="12" t="s">
        <v>200</v>
      </c>
      <c r="E56" s="210"/>
      <c r="F56" s="20">
        <v>580</v>
      </c>
      <c r="G56" s="221">
        <f t="shared" si="1"/>
        <v>435</v>
      </c>
      <c r="H56" s="217">
        <f t="shared" si="0"/>
        <v>0</v>
      </c>
    </row>
    <row r="57" spans="1:8" ht="12.75">
      <c r="A57" s="235" t="s">
        <v>738</v>
      </c>
      <c r="B57" s="42" t="s">
        <v>784</v>
      </c>
      <c r="C57" s="227" t="s">
        <v>737</v>
      </c>
      <c r="D57" s="12" t="s">
        <v>200</v>
      </c>
      <c r="E57" s="210"/>
      <c r="F57" s="20">
        <v>580</v>
      </c>
      <c r="G57" s="221">
        <f t="shared" si="1"/>
        <v>435</v>
      </c>
      <c r="H57" s="217">
        <f t="shared" si="0"/>
        <v>0</v>
      </c>
    </row>
    <row r="58" spans="1:8" ht="12.75">
      <c r="A58" s="67" t="s">
        <v>640</v>
      </c>
      <c r="B58" s="22" t="s">
        <v>691</v>
      </c>
      <c r="C58" s="227" t="s">
        <v>97</v>
      </c>
      <c r="D58" s="12" t="s">
        <v>200</v>
      </c>
      <c r="E58" s="210"/>
      <c r="F58" s="20">
        <v>500</v>
      </c>
      <c r="G58" s="212">
        <f t="shared" si="1"/>
        <v>375</v>
      </c>
      <c r="H58" s="217">
        <f t="shared" si="0"/>
        <v>0</v>
      </c>
    </row>
    <row r="59" spans="1:8" ht="12.75">
      <c r="A59" s="67" t="s">
        <v>641</v>
      </c>
      <c r="B59" s="22" t="s">
        <v>692</v>
      </c>
      <c r="C59" s="227" t="s">
        <v>97</v>
      </c>
      <c r="D59" s="12" t="s">
        <v>201</v>
      </c>
      <c r="E59" s="210"/>
      <c r="F59" s="20">
        <v>500</v>
      </c>
      <c r="G59" s="212">
        <f t="shared" si="1"/>
        <v>375</v>
      </c>
      <c r="H59" s="217">
        <f t="shared" si="0"/>
        <v>0</v>
      </c>
    </row>
    <row r="60" spans="1:8" ht="12.75">
      <c r="A60" s="67" t="s">
        <v>286</v>
      </c>
      <c r="B60" s="22" t="s">
        <v>98</v>
      </c>
      <c r="C60" s="227" t="s">
        <v>233</v>
      </c>
      <c r="D60" s="12" t="s">
        <v>201</v>
      </c>
      <c r="E60" s="210"/>
      <c r="F60" s="20">
        <v>500</v>
      </c>
      <c r="G60" s="212">
        <f t="shared" si="1"/>
        <v>375</v>
      </c>
      <c r="H60" s="217">
        <f t="shared" si="0"/>
        <v>0</v>
      </c>
    </row>
    <row r="61" spans="1:8" ht="12.75">
      <c r="A61" s="67" t="s">
        <v>287</v>
      </c>
      <c r="B61" s="22" t="s">
        <v>77</v>
      </c>
      <c r="C61" s="227" t="s">
        <v>233</v>
      </c>
      <c r="D61" s="12" t="s">
        <v>200</v>
      </c>
      <c r="E61" s="210"/>
      <c r="F61" s="20">
        <v>500</v>
      </c>
      <c r="G61" s="212">
        <f t="shared" si="1"/>
        <v>375</v>
      </c>
      <c r="H61" s="217">
        <f t="shared" si="0"/>
        <v>0</v>
      </c>
    </row>
    <row r="62" spans="1:8" ht="13.5" thickBot="1">
      <c r="A62" s="233" t="s">
        <v>591</v>
      </c>
      <c r="B62" s="112" t="s">
        <v>785</v>
      </c>
      <c r="C62" s="229" t="s">
        <v>234</v>
      </c>
      <c r="D62" s="5" t="s">
        <v>200</v>
      </c>
      <c r="E62" s="210"/>
      <c r="F62" s="19">
        <v>580</v>
      </c>
      <c r="G62" s="221">
        <f t="shared" si="1"/>
        <v>435</v>
      </c>
      <c r="H62" s="217">
        <f t="shared" si="0"/>
        <v>0</v>
      </c>
    </row>
    <row r="63" spans="1:8" ht="16.5" thickBot="1">
      <c r="A63" s="62"/>
      <c r="B63" s="24" t="s">
        <v>523</v>
      </c>
      <c r="C63" s="25"/>
      <c r="D63" s="27"/>
      <c r="E63" s="80"/>
      <c r="F63" s="29"/>
      <c r="G63" s="80"/>
      <c r="H63" s="80"/>
    </row>
    <row r="64" spans="1:8" ht="12.75">
      <c r="A64" s="236" t="s">
        <v>678</v>
      </c>
      <c r="B64" s="129" t="s">
        <v>786</v>
      </c>
      <c r="C64" s="226" t="s">
        <v>611</v>
      </c>
      <c r="D64" s="11" t="s">
        <v>200</v>
      </c>
      <c r="E64" s="210"/>
      <c r="F64" s="18">
        <v>800</v>
      </c>
      <c r="G64" s="216">
        <v>800</v>
      </c>
      <c r="H64" s="217">
        <f t="shared" si="0"/>
        <v>0</v>
      </c>
    </row>
    <row r="65" spans="1:8" ht="12.75">
      <c r="A65" s="163" t="s">
        <v>610</v>
      </c>
      <c r="B65" s="116" t="s">
        <v>787</v>
      </c>
      <c r="C65" s="227" t="s">
        <v>611</v>
      </c>
      <c r="D65" s="12" t="s">
        <v>200</v>
      </c>
      <c r="E65" s="210"/>
      <c r="F65" s="20">
        <v>800</v>
      </c>
      <c r="G65" s="216">
        <v>800</v>
      </c>
      <c r="H65" s="217">
        <f t="shared" si="0"/>
        <v>0</v>
      </c>
    </row>
    <row r="66" spans="1:8" ht="13.5" thickBot="1">
      <c r="A66" s="233" t="s">
        <v>524</v>
      </c>
      <c r="B66" s="112" t="s">
        <v>788</v>
      </c>
      <c r="C66" s="229" t="s">
        <v>233</v>
      </c>
      <c r="D66" s="5" t="s">
        <v>200</v>
      </c>
      <c r="E66" s="210"/>
      <c r="F66" s="19">
        <v>580</v>
      </c>
      <c r="G66" s="221">
        <f t="shared" si="1"/>
        <v>435</v>
      </c>
      <c r="H66" s="217">
        <f t="shared" si="0"/>
        <v>0</v>
      </c>
    </row>
    <row r="67" spans="1:8" ht="16.5" thickBot="1">
      <c r="A67" s="74"/>
      <c r="B67" s="133" t="s">
        <v>163</v>
      </c>
      <c r="C67" s="8"/>
      <c r="D67" s="27"/>
      <c r="E67" s="80"/>
      <c r="F67" s="29"/>
      <c r="G67" s="80"/>
      <c r="H67" s="80"/>
    </row>
    <row r="68" spans="1:8" ht="12.75">
      <c r="A68" s="64" t="s">
        <v>288</v>
      </c>
      <c r="B68" s="6" t="s">
        <v>227</v>
      </c>
      <c r="C68" s="226" t="s">
        <v>97</v>
      </c>
      <c r="D68" s="11" t="s">
        <v>200</v>
      </c>
      <c r="E68" s="210"/>
      <c r="F68" s="18">
        <v>500</v>
      </c>
      <c r="G68" s="212">
        <f t="shared" si="1"/>
        <v>375</v>
      </c>
      <c r="H68" s="217">
        <f t="shared" si="0"/>
        <v>0</v>
      </c>
    </row>
    <row r="69" spans="1:8" ht="12.75">
      <c r="A69" s="65" t="s">
        <v>289</v>
      </c>
      <c r="B69" s="26" t="s">
        <v>228</v>
      </c>
      <c r="C69" s="227" t="s">
        <v>97</v>
      </c>
      <c r="D69" s="12" t="s">
        <v>200</v>
      </c>
      <c r="E69" s="210"/>
      <c r="F69" s="20">
        <v>500</v>
      </c>
      <c r="G69" s="212">
        <f t="shared" si="1"/>
        <v>375</v>
      </c>
      <c r="H69" s="217">
        <f t="shared" si="0"/>
        <v>0</v>
      </c>
    </row>
    <row r="70" spans="1:8" ht="12.75">
      <c r="A70" s="65" t="s">
        <v>290</v>
      </c>
      <c r="B70" s="22" t="s">
        <v>207</v>
      </c>
      <c r="C70" s="227" t="s">
        <v>97</v>
      </c>
      <c r="D70" s="12" t="s">
        <v>200</v>
      </c>
      <c r="E70" s="210"/>
      <c r="F70" s="20">
        <v>500</v>
      </c>
      <c r="G70" s="212">
        <f t="shared" si="1"/>
        <v>375</v>
      </c>
      <c r="H70" s="217">
        <f t="shared" si="0"/>
        <v>0</v>
      </c>
    </row>
    <row r="71" spans="1:8" ht="12.75">
      <c r="A71" s="65" t="s">
        <v>291</v>
      </c>
      <c r="B71" s="26" t="s">
        <v>208</v>
      </c>
      <c r="C71" s="227" t="s">
        <v>97</v>
      </c>
      <c r="D71" s="12" t="s">
        <v>200</v>
      </c>
      <c r="E71" s="210"/>
      <c r="F71" s="20">
        <v>500</v>
      </c>
      <c r="G71" s="212">
        <f t="shared" si="1"/>
        <v>375</v>
      </c>
      <c r="H71" s="217">
        <f t="shared" si="0"/>
        <v>0</v>
      </c>
    </row>
    <row r="72" spans="1:8" ht="12.75">
      <c r="A72" s="65" t="s">
        <v>292</v>
      </c>
      <c r="B72" s="26" t="s">
        <v>209</v>
      </c>
      <c r="C72" s="227" t="s">
        <v>97</v>
      </c>
      <c r="D72" s="12" t="s">
        <v>200</v>
      </c>
      <c r="E72" s="210"/>
      <c r="F72" s="20">
        <v>500</v>
      </c>
      <c r="G72" s="212">
        <f t="shared" si="1"/>
        <v>375</v>
      </c>
      <c r="H72" s="217">
        <f t="shared" si="0"/>
        <v>0</v>
      </c>
    </row>
    <row r="73" spans="1:8" ht="12.75">
      <c r="A73" s="65" t="s">
        <v>293</v>
      </c>
      <c r="B73" s="26" t="s">
        <v>213</v>
      </c>
      <c r="C73" s="227" t="s">
        <v>97</v>
      </c>
      <c r="D73" s="12" t="s">
        <v>200</v>
      </c>
      <c r="E73" s="210"/>
      <c r="F73" s="20">
        <v>500</v>
      </c>
      <c r="G73" s="212">
        <f t="shared" si="1"/>
        <v>375</v>
      </c>
      <c r="H73" s="217">
        <f t="shared" si="0"/>
        <v>0</v>
      </c>
    </row>
    <row r="74" spans="1:8" ht="12.75">
      <c r="A74" s="163" t="s">
        <v>577</v>
      </c>
      <c r="B74" s="108" t="s">
        <v>789</v>
      </c>
      <c r="C74" s="227" t="s">
        <v>97</v>
      </c>
      <c r="D74" s="12" t="s">
        <v>200</v>
      </c>
      <c r="E74" s="210"/>
      <c r="F74" s="20">
        <v>800</v>
      </c>
      <c r="G74" s="216">
        <v>800</v>
      </c>
      <c r="H74" s="217">
        <f t="shared" si="0"/>
        <v>0</v>
      </c>
    </row>
    <row r="75" spans="1:8" ht="12.75">
      <c r="A75" s="65" t="s">
        <v>294</v>
      </c>
      <c r="B75" s="26" t="s">
        <v>217</v>
      </c>
      <c r="C75" s="227" t="s">
        <v>97</v>
      </c>
      <c r="D75" s="12" t="s">
        <v>200</v>
      </c>
      <c r="E75" s="210"/>
      <c r="F75" s="20">
        <v>500</v>
      </c>
      <c r="G75" s="212">
        <f t="shared" si="1"/>
        <v>375</v>
      </c>
      <c r="H75" s="217">
        <f t="shared" si="0"/>
        <v>0</v>
      </c>
    </row>
    <row r="76" spans="1:8" ht="12.75">
      <c r="A76" s="65" t="s">
        <v>295</v>
      </c>
      <c r="B76" s="26" t="s">
        <v>158</v>
      </c>
      <c r="C76" s="227" t="s">
        <v>97</v>
      </c>
      <c r="D76" s="12" t="s">
        <v>200</v>
      </c>
      <c r="E76" s="210"/>
      <c r="F76" s="20">
        <v>500</v>
      </c>
      <c r="G76" s="212">
        <f t="shared" si="1"/>
        <v>375</v>
      </c>
      <c r="H76" s="217">
        <f t="shared" si="0"/>
        <v>0</v>
      </c>
    </row>
    <row r="77" spans="1:8" ht="13.5" thickBot="1">
      <c r="A77" s="66" t="s">
        <v>296</v>
      </c>
      <c r="B77" s="23" t="s">
        <v>91</v>
      </c>
      <c r="C77" s="229" t="s">
        <v>242</v>
      </c>
      <c r="D77" s="5" t="s">
        <v>200</v>
      </c>
      <c r="E77" s="210"/>
      <c r="F77" s="19">
        <v>500</v>
      </c>
      <c r="G77" s="212">
        <f t="shared" si="1"/>
        <v>375</v>
      </c>
      <c r="H77" s="217">
        <f t="shared" si="0"/>
        <v>0</v>
      </c>
    </row>
    <row r="78" spans="1:8" ht="16.5" thickBot="1">
      <c r="A78" s="61"/>
      <c r="B78" s="13" t="s">
        <v>164</v>
      </c>
      <c r="C78" s="3"/>
      <c r="D78" s="27"/>
      <c r="E78" s="80"/>
      <c r="F78" s="29"/>
      <c r="G78" s="80"/>
      <c r="H78" s="80"/>
    </row>
    <row r="79" spans="1:8" ht="12.75">
      <c r="A79" s="237" t="s">
        <v>739</v>
      </c>
      <c r="B79" s="157" t="s">
        <v>790</v>
      </c>
      <c r="C79" s="238" t="s">
        <v>97</v>
      </c>
      <c r="D79" s="93" t="s">
        <v>201</v>
      </c>
      <c r="E79" s="210"/>
      <c r="F79" s="30">
        <v>580</v>
      </c>
      <c r="G79" s="221">
        <f t="shared" si="1"/>
        <v>435</v>
      </c>
      <c r="H79" s="217">
        <f t="shared" si="0"/>
        <v>0</v>
      </c>
    </row>
    <row r="80" spans="1:8" ht="12.75">
      <c r="A80" s="65" t="s">
        <v>297</v>
      </c>
      <c r="B80" s="22" t="s">
        <v>102</v>
      </c>
      <c r="C80" s="215" t="s">
        <v>97</v>
      </c>
      <c r="D80" s="12" t="s">
        <v>201</v>
      </c>
      <c r="E80" s="210"/>
      <c r="F80" s="20">
        <v>500</v>
      </c>
      <c r="G80" s="212">
        <f t="shared" si="1"/>
        <v>375</v>
      </c>
      <c r="H80" s="217">
        <f t="shared" si="0"/>
        <v>0</v>
      </c>
    </row>
    <row r="81" spans="1:8" ht="12.75">
      <c r="A81" s="65" t="s">
        <v>504</v>
      </c>
      <c r="B81" s="26" t="s">
        <v>545</v>
      </c>
      <c r="C81" s="227" t="s">
        <v>97</v>
      </c>
      <c r="D81" s="12" t="s">
        <v>201</v>
      </c>
      <c r="E81" s="210"/>
      <c r="F81" s="20">
        <v>500</v>
      </c>
      <c r="G81" s="212">
        <f t="shared" si="1"/>
        <v>375</v>
      </c>
      <c r="H81" s="217">
        <f t="shared" si="0"/>
        <v>0</v>
      </c>
    </row>
    <row r="82" spans="1:8" ht="12.75">
      <c r="A82" s="65" t="s">
        <v>505</v>
      </c>
      <c r="B82" s="26" t="s">
        <v>546</v>
      </c>
      <c r="C82" s="227" t="s">
        <v>97</v>
      </c>
      <c r="D82" s="12" t="s">
        <v>200</v>
      </c>
      <c r="E82" s="210"/>
      <c r="F82" s="20">
        <v>500</v>
      </c>
      <c r="G82" s="212">
        <f t="shared" si="1"/>
        <v>375</v>
      </c>
      <c r="H82" s="217">
        <f t="shared" si="0"/>
        <v>0</v>
      </c>
    </row>
    <row r="83" spans="1:8" ht="12.75">
      <c r="A83" s="65" t="s">
        <v>298</v>
      </c>
      <c r="B83" s="22" t="s">
        <v>155</v>
      </c>
      <c r="C83" s="215" t="s">
        <v>97</v>
      </c>
      <c r="D83" s="12" t="s">
        <v>200</v>
      </c>
      <c r="E83" s="210"/>
      <c r="F83" s="20">
        <v>500</v>
      </c>
      <c r="G83" s="212">
        <f t="shared" si="1"/>
        <v>375</v>
      </c>
      <c r="H83" s="217">
        <f t="shared" si="0"/>
        <v>0</v>
      </c>
    </row>
    <row r="84" spans="1:8" ht="12.75">
      <c r="A84" s="65" t="s">
        <v>299</v>
      </c>
      <c r="B84" s="22" t="s">
        <v>205</v>
      </c>
      <c r="C84" s="215" t="s">
        <v>97</v>
      </c>
      <c r="D84" s="12" t="s">
        <v>200</v>
      </c>
      <c r="E84" s="210"/>
      <c r="F84" s="20">
        <v>500</v>
      </c>
      <c r="G84" s="212">
        <f t="shared" si="1"/>
        <v>375</v>
      </c>
      <c r="H84" s="217">
        <f t="shared" si="0"/>
        <v>0</v>
      </c>
    </row>
    <row r="85" spans="1:8" ht="12.75">
      <c r="A85" s="65" t="s">
        <v>300</v>
      </c>
      <c r="B85" s="22" t="s">
        <v>132</v>
      </c>
      <c r="C85" s="215" t="s">
        <v>97</v>
      </c>
      <c r="D85" s="12" t="s">
        <v>200</v>
      </c>
      <c r="E85" s="210"/>
      <c r="F85" s="20">
        <v>500</v>
      </c>
      <c r="G85" s="212">
        <f>ROUND(F85*(1-($F$1*1)),2)</f>
        <v>375</v>
      </c>
      <c r="H85" s="217">
        <f>E85*G85</f>
        <v>0</v>
      </c>
    </row>
    <row r="86" spans="1:8" ht="12.75">
      <c r="A86" s="65" t="s">
        <v>642</v>
      </c>
      <c r="B86" s="22" t="s">
        <v>693</v>
      </c>
      <c r="C86" s="227" t="s">
        <v>97</v>
      </c>
      <c r="D86" s="12" t="s">
        <v>200</v>
      </c>
      <c r="E86" s="210"/>
      <c r="F86" s="20">
        <v>500</v>
      </c>
      <c r="G86" s="212">
        <f>ROUND(F86*(1-($F$1*1)),2)</f>
        <v>375</v>
      </c>
      <c r="H86" s="217">
        <f>E86*G86</f>
        <v>0</v>
      </c>
    </row>
    <row r="87" spans="1:8" ht="12.75">
      <c r="A87" s="65" t="s">
        <v>301</v>
      </c>
      <c r="B87" s="22" t="s">
        <v>206</v>
      </c>
      <c r="C87" s="215" t="s">
        <v>97</v>
      </c>
      <c r="D87" s="12" t="s">
        <v>201</v>
      </c>
      <c r="E87" s="210"/>
      <c r="F87" s="20">
        <v>500</v>
      </c>
      <c r="G87" s="212">
        <f>ROUND(F87*(1-($F$1*1)),2)</f>
        <v>375</v>
      </c>
      <c r="H87" s="217">
        <f>E87*G87</f>
        <v>0</v>
      </c>
    </row>
    <row r="88" spans="1:8" ht="12.75">
      <c r="A88" s="65" t="s">
        <v>302</v>
      </c>
      <c r="B88" s="22" t="s">
        <v>78</v>
      </c>
      <c r="C88" s="215" t="s">
        <v>97</v>
      </c>
      <c r="D88" s="12" t="s">
        <v>201</v>
      </c>
      <c r="E88" s="210"/>
      <c r="F88" s="20">
        <v>500</v>
      </c>
      <c r="G88" s="212">
        <f>ROUND(F88*(1-($F$1*1)),2)</f>
        <v>375</v>
      </c>
      <c r="H88" s="217">
        <f>E88*G88</f>
        <v>0</v>
      </c>
    </row>
    <row r="89" spans="1:8" ht="13.5" thickBot="1">
      <c r="A89" s="66" t="s">
        <v>303</v>
      </c>
      <c r="B89" s="23" t="s">
        <v>79</v>
      </c>
      <c r="C89" s="220" t="s">
        <v>97</v>
      </c>
      <c r="D89" s="5" t="s">
        <v>201</v>
      </c>
      <c r="E89" s="210"/>
      <c r="F89" s="19">
        <v>500</v>
      </c>
      <c r="G89" s="212">
        <f>ROUND(F89*(1-($F$1*1)),2)</f>
        <v>375</v>
      </c>
      <c r="H89" s="217">
        <f>E89*G89</f>
        <v>0</v>
      </c>
    </row>
    <row r="90" spans="1:8" ht="16.5" thickBot="1">
      <c r="A90" s="61"/>
      <c r="B90" s="13" t="s">
        <v>173</v>
      </c>
      <c r="C90" s="3"/>
      <c r="D90" s="27"/>
      <c r="E90" s="80"/>
      <c r="F90" s="29"/>
      <c r="G90" s="80"/>
      <c r="H90" s="80"/>
    </row>
    <row r="91" spans="1:8" ht="12.75">
      <c r="A91" s="239" t="s">
        <v>612</v>
      </c>
      <c r="B91" s="134" t="s">
        <v>791</v>
      </c>
      <c r="C91" s="240" t="s">
        <v>97</v>
      </c>
      <c r="D91" s="93" t="s">
        <v>87</v>
      </c>
      <c r="E91" s="210"/>
      <c r="F91" s="30">
        <v>800</v>
      </c>
      <c r="G91" s="216">
        <v>800</v>
      </c>
      <c r="H91" s="217">
        <f aca="true" t="shared" si="2" ref="H91:H100">E91*G91</f>
        <v>0</v>
      </c>
    </row>
    <row r="92" spans="1:8" ht="12.75">
      <c r="A92" s="67" t="s">
        <v>643</v>
      </c>
      <c r="B92" s="147" t="s">
        <v>694</v>
      </c>
      <c r="C92" s="227" t="s">
        <v>97</v>
      </c>
      <c r="D92" s="12" t="s">
        <v>87</v>
      </c>
      <c r="E92" s="210"/>
      <c r="F92" s="20">
        <v>500</v>
      </c>
      <c r="G92" s="212">
        <f aca="true" t="shared" si="3" ref="G92:G100">ROUND(F92*(1-($F$1*1)),2)</f>
        <v>375</v>
      </c>
      <c r="H92" s="217">
        <f t="shared" si="2"/>
        <v>0</v>
      </c>
    </row>
    <row r="93" spans="1:8" ht="12.75">
      <c r="A93" s="235" t="s">
        <v>835</v>
      </c>
      <c r="B93" s="290" t="s">
        <v>836</v>
      </c>
      <c r="C93" s="227" t="s">
        <v>97</v>
      </c>
      <c r="D93" s="12" t="s">
        <v>87</v>
      </c>
      <c r="E93" s="210"/>
      <c r="F93" s="20">
        <v>580</v>
      </c>
      <c r="G93" s="221">
        <f>ROUND(F93*(1-($F$1*1)),2)</f>
        <v>435</v>
      </c>
      <c r="H93" s="217">
        <f>E93*G93</f>
        <v>0</v>
      </c>
    </row>
    <row r="94" spans="1:8" ht="12.75">
      <c r="A94" s="67" t="s">
        <v>644</v>
      </c>
      <c r="B94" s="26" t="s">
        <v>695</v>
      </c>
      <c r="C94" s="227" t="s">
        <v>88</v>
      </c>
      <c r="D94" s="12" t="s">
        <v>200</v>
      </c>
      <c r="E94" s="210"/>
      <c r="F94" s="20">
        <v>500</v>
      </c>
      <c r="G94" s="212">
        <f t="shared" si="3"/>
        <v>375</v>
      </c>
      <c r="H94" s="217">
        <f t="shared" si="2"/>
        <v>0</v>
      </c>
    </row>
    <row r="95" spans="1:8" ht="12.75">
      <c r="A95" s="67" t="s">
        <v>645</v>
      </c>
      <c r="B95" s="147" t="s">
        <v>696</v>
      </c>
      <c r="C95" s="227" t="s">
        <v>242</v>
      </c>
      <c r="D95" s="12" t="s">
        <v>200</v>
      </c>
      <c r="E95" s="210"/>
      <c r="F95" s="20">
        <v>500</v>
      </c>
      <c r="G95" s="212">
        <f t="shared" si="3"/>
        <v>375</v>
      </c>
      <c r="H95" s="217">
        <f t="shared" si="2"/>
        <v>0</v>
      </c>
    </row>
    <row r="96" spans="1:8" ht="12.75">
      <c r="A96" s="235" t="s">
        <v>837</v>
      </c>
      <c r="B96" s="290" t="s">
        <v>838</v>
      </c>
      <c r="C96" s="227" t="s">
        <v>242</v>
      </c>
      <c r="D96" s="12" t="s">
        <v>200</v>
      </c>
      <c r="E96" s="210"/>
      <c r="F96" s="20">
        <v>580</v>
      </c>
      <c r="G96" s="291">
        <f t="shared" si="3"/>
        <v>435</v>
      </c>
      <c r="H96" s="217">
        <f>E96*G96</f>
        <v>0</v>
      </c>
    </row>
    <row r="97" spans="1:8" ht="12.75">
      <c r="A97" s="67" t="s">
        <v>646</v>
      </c>
      <c r="B97" s="147" t="s">
        <v>697</v>
      </c>
      <c r="C97" s="227" t="s">
        <v>88</v>
      </c>
      <c r="D97" s="12" t="s">
        <v>200</v>
      </c>
      <c r="E97" s="210"/>
      <c r="F97" s="20">
        <v>500</v>
      </c>
      <c r="G97" s="212">
        <f t="shared" si="3"/>
        <v>375</v>
      </c>
      <c r="H97" s="217">
        <f t="shared" si="2"/>
        <v>0</v>
      </c>
    </row>
    <row r="98" spans="1:8" ht="12.75">
      <c r="A98" s="67" t="s">
        <v>304</v>
      </c>
      <c r="B98" s="22" t="s">
        <v>144</v>
      </c>
      <c r="C98" s="227" t="s">
        <v>97</v>
      </c>
      <c r="D98" s="12" t="s">
        <v>200</v>
      </c>
      <c r="E98" s="210"/>
      <c r="F98" s="20">
        <v>500</v>
      </c>
      <c r="G98" s="212">
        <f t="shared" si="3"/>
        <v>375</v>
      </c>
      <c r="H98" s="217">
        <f t="shared" si="2"/>
        <v>0</v>
      </c>
    </row>
    <row r="99" spans="1:8" ht="12.75">
      <c r="A99" s="235" t="s">
        <v>740</v>
      </c>
      <c r="B99" s="59" t="s">
        <v>792</v>
      </c>
      <c r="C99" s="227" t="s">
        <v>97</v>
      </c>
      <c r="D99" s="12" t="s">
        <v>200</v>
      </c>
      <c r="E99" s="210"/>
      <c r="F99" s="20">
        <v>580</v>
      </c>
      <c r="G99" s="221">
        <f t="shared" si="3"/>
        <v>435</v>
      </c>
      <c r="H99" s="217">
        <f t="shared" si="2"/>
        <v>0</v>
      </c>
    </row>
    <row r="100" spans="1:8" ht="13.5" thickBot="1">
      <c r="A100" s="68" t="s">
        <v>305</v>
      </c>
      <c r="B100" s="23" t="s">
        <v>244</v>
      </c>
      <c r="C100" s="229" t="s">
        <v>97</v>
      </c>
      <c r="D100" s="5" t="s">
        <v>201</v>
      </c>
      <c r="E100" s="210"/>
      <c r="F100" s="19">
        <v>500</v>
      </c>
      <c r="G100" s="212">
        <f t="shared" si="3"/>
        <v>375</v>
      </c>
      <c r="H100" s="217">
        <f t="shared" si="2"/>
        <v>0</v>
      </c>
    </row>
    <row r="101" spans="1:8" ht="16.5" thickBot="1">
      <c r="A101" s="63"/>
      <c r="B101" s="135" t="s">
        <v>174</v>
      </c>
      <c r="C101" s="7"/>
      <c r="D101" s="27"/>
      <c r="E101" s="80"/>
      <c r="F101" s="29"/>
      <c r="G101" s="80"/>
      <c r="H101" s="80"/>
    </row>
    <row r="102" spans="1:8" ht="12.75">
      <c r="A102" s="64" t="s">
        <v>316</v>
      </c>
      <c r="B102" s="21" t="s">
        <v>133</v>
      </c>
      <c r="C102" s="226" t="s">
        <v>97</v>
      </c>
      <c r="D102" s="11" t="s">
        <v>200</v>
      </c>
      <c r="E102" s="210"/>
      <c r="F102" s="18">
        <v>500</v>
      </c>
      <c r="G102" s="212">
        <f>ROUND(F102*(1-($F$1*1)),2)</f>
        <v>375</v>
      </c>
      <c r="H102" s="217">
        <f aca="true" t="shared" si="4" ref="H102:H128">E102*G102</f>
        <v>0</v>
      </c>
    </row>
    <row r="103" spans="1:8" ht="12.75">
      <c r="A103" s="163" t="s">
        <v>563</v>
      </c>
      <c r="B103" s="108" t="s">
        <v>793</v>
      </c>
      <c r="C103" s="227" t="s">
        <v>97</v>
      </c>
      <c r="D103" s="12" t="s">
        <v>200</v>
      </c>
      <c r="E103" s="210"/>
      <c r="F103" s="20">
        <v>700</v>
      </c>
      <c r="G103" s="216">
        <f>ROUND(F103*(1-($F$1*1)),2)</f>
        <v>525</v>
      </c>
      <c r="H103" s="217">
        <f t="shared" si="4"/>
        <v>0</v>
      </c>
    </row>
    <row r="104" spans="1:8" ht="12.75">
      <c r="A104" s="163" t="s">
        <v>578</v>
      </c>
      <c r="B104" s="108" t="s">
        <v>794</v>
      </c>
      <c r="C104" s="227" t="s">
        <v>97</v>
      </c>
      <c r="D104" s="12" t="s">
        <v>200</v>
      </c>
      <c r="E104" s="210"/>
      <c r="F104" s="20">
        <v>800</v>
      </c>
      <c r="G104" s="216">
        <v>800</v>
      </c>
      <c r="H104" s="217">
        <f t="shared" si="4"/>
        <v>0</v>
      </c>
    </row>
    <row r="105" spans="1:8" ht="12.75">
      <c r="A105" s="235" t="s">
        <v>592</v>
      </c>
      <c r="B105" s="59" t="s">
        <v>795</v>
      </c>
      <c r="C105" s="227" t="s">
        <v>234</v>
      </c>
      <c r="D105" s="12" t="s">
        <v>200</v>
      </c>
      <c r="E105" s="210"/>
      <c r="F105" s="20">
        <v>580</v>
      </c>
      <c r="G105" s="221">
        <f aca="true" t="shared" si="5" ref="G105:G119">ROUND(F105*(1-($F$1*1)),2)</f>
        <v>435</v>
      </c>
      <c r="H105" s="217">
        <f t="shared" si="4"/>
        <v>0</v>
      </c>
    </row>
    <row r="106" spans="1:8" ht="12.75">
      <c r="A106" s="67" t="s">
        <v>306</v>
      </c>
      <c r="B106" s="26" t="s">
        <v>171</v>
      </c>
      <c r="C106" s="227" t="s">
        <v>97</v>
      </c>
      <c r="D106" s="12" t="s">
        <v>200</v>
      </c>
      <c r="E106" s="210"/>
      <c r="F106" s="20">
        <v>500</v>
      </c>
      <c r="G106" s="212">
        <f t="shared" si="5"/>
        <v>375</v>
      </c>
      <c r="H106" s="217">
        <f t="shared" si="4"/>
        <v>0</v>
      </c>
    </row>
    <row r="107" spans="1:8" ht="12.75">
      <c r="A107" s="67" t="s">
        <v>307</v>
      </c>
      <c r="B107" s="26" t="s">
        <v>212</v>
      </c>
      <c r="C107" s="227" t="s">
        <v>97</v>
      </c>
      <c r="D107" s="12" t="s">
        <v>201</v>
      </c>
      <c r="E107" s="210"/>
      <c r="F107" s="20">
        <v>500</v>
      </c>
      <c r="G107" s="212">
        <f t="shared" si="5"/>
        <v>375</v>
      </c>
      <c r="H107" s="217">
        <f t="shared" si="4"/>
        <v>0</v>
      </c>
    </row>
    <row r="108" spans="1:8" ht="12.75">
      <c r="A108" s="163" t="s">
        <v>857</v>
      </c>
      <c r="B108" s="108" t="s">
        <v>858</v>
      </c>
      <c r="C108" s="227" t="s">
        <v>97</v>
      </c>
      <c r="D108" s="12" t="s">
        <v>200</v>
      </c>
      <c r="E108" s="210"/>
      <c r="F108" s="20">
        <v>800</v>
      </c>
      <c r="G108" s="216">
        <v>800</v>
      </c>
      <c r="H108" s="217">
        <f t="shared" si="4"/>
        <v>0</v>
      </c>
    </row>
    <row r="109" spans="1:8" ht="12.75">
      <c r="A109" s="235" t="s">
        <v>308</v>
      </c>
      <c r="B109" s="73" t="s">
        <v>796</v>
      </c>
      <c r="C109" s="227" t="s">
        <v>234</v>
      </c>
      <c r="D109" s="12" t="s">
        <v>201</v>
      </c>
      <c r="E109" s="210"/>
      <c r="F109" s="20">
        <v>580</v>
      </c>
      <c r="G109" s="221">
        <f t="shared" si="5"/>
        <v>435</v>
      </c>
      <c r="H109" s="217">
        <f t="shared" si="4"/>
        <v>0</v>
      </c>
    </row>
    <row r="110" spans="1:8" ht="12.75">
      <c r="A110" s="67" t="s">
        <v>529</v>
      </c>
      <c r="B110" s="26" t="s">
        <v>530</v>
      </c>
      <c r="C110" s="227" t="s">
        <v>97</v>
      </c>
      <c r="D110" s="12" t="s">
        <v>201</v>
      </c>
      <c r="E110" s="210"/>
      <c r="F110" s="20">
        <v>500</v>
      </c>
      <c r="G110" s="212">
        <f t="shared" si="5"/>
        <v>375</v>
      </c>
      <c r="H110" s="217">
        <f t="shared" si="4"/>
        <v>0</v>
      </c>
    </row>
    <row r="111" spans="1:8" ht="12.75">
      <c r="A111" s="235" t="s">
        <v>741</v>
      </c>
      <c r="B111" s="73" t="s">
        <v>797</v>
      </c>
      <c r="C111" s="227" t="s">
        <v>234</v>
      </c>
      <c r="D111" s="12" t="s">
        <v>201</v>
      </c>
      <c r="E111" s="210"/>
      <c r="F111" s="20">
        <v>580</v>
      </c>
      <c r="G111" s="221">
        <f t="shared" si="5"/>
        <v>435</v>
      </c>
      <c r="H111" s="217">
        <f t="shared" si="4"/>
        <v>0</v>
      </c>
    </row>
    <row r="112" spans="1:8" ht="12.75">
      <c r="A112" s="65" t="s">
        <v>309</v>
      </c>
      <c r="B112" s="26" t="s">
        <v>268</v>
      </c>
      <c r="C112" s="227" t="s">
        <v>97</v>
      </c>
      <c r="D112" s="12" t="s">
        <v>201</v>
      </c>
      <c r="E112" s="210"/>
      <c r="F112" s="20">
        <v>500</v>
      </c>
      <c r="G112" s="212">
        <f t="shared" si="5"/>
        <v>375</v>
      </c>
      <c r="H112" s="217">
        <f t="shared" si="4"/>
        <v>0</v>
      </c>
    </row>
    <row r="113" spans="1:8" ht="12.75">
      <c r="A113" s="235" t="s">
        <v>839</v>
      </c>
      <c r="B113" s="73" t="s">
        <v>797</v>
      </c>
      <c r="C113" s="227" t="s">
        <v>97</v>
      </c>
      <c r="D113" s="12" t="s">
        <v>201</v>
      </c>
      <c r="E113" s="210"/>
      <c r="F113" s="20">
        <v>580</v>
      </c>
      <c r="G113" s="283">
        <f t="shared" si="5"/>
        <v>435</v>
      </c>
      <c r="H113" s="217">
        <f t="shared" si="4"/>
        <v>0</v>
      </c>
    </row>
    <row r="114" spans="1:8" ht="12.75">
      <c r="A114" s="163" t="s">
        <v>567</v>
      </c>
      <c r="B114" s="116" t="s">
        <v>798</v>
      </c>
      <c r="C114" s="227" t="s">
        <v>97</v>
      </c>
      <c r="D114" s="12" t="s">
        <v>201</v>
      </c>
      <c r="E114" s="210"/>
      <c r="F114" s="20">
        <v>700</v>
      </c>
      <c r="G114" s="216">
        <f t="shared" si="5"/>
        <v>525</v>
      </c>
      <c r="H114" s="217">
        <f t="shared" si="4"/>
        <v>0</v>
      </c>
    </row>
    <row r="115" spans="1:8" ht="12.75">
      <c r="A115" s="67" t="s">
        <v>310</v>
      </c>
      <c r="B115" s="26" t="s">
        <v>152</v>
      </c>
      <c r="C115" s="227" t="s">
        <v>97</v>
      </c>
      <c r="D115" s="12" t="s">
        <v>200</v>
      </c>
      <c r="E115" s="210"/>
      <c r="F115" s="20">
        <v>500</v>
      </c>
      <c r="G115" s="212">
        <f t="shared" si="5"/>
        <v>375</v>
      </c>
      <c r="H115" s="217">
        <f t="shared" si="4"/>
        <v>0</v>
      </c>
    </row>
    <row r="116" spans="1:8" ht="12.75">
      <c r="A116" s="67" t="s">
        <v>647</v>
      </c>
      <c r="B116" s="26" t="s">
        <v>698</v>
      </c>
      <c r="C116" s="227" t="s">
        <v>97</v>
      </c>
      <c r="D116" s="12" t="s">
        <v>201</v>
      </c>
      <c r="E116" s="210"/>
      <c r="F116" s="20">
        <v>500</v>
      </c>
      <c r="G116" s="212">
        <f t="shared" si="5"/>
        <v>375</v>
      </c>
      <c r="H116" s="217">
        <f t="shared" si="4"/>
        <v>0</v>
      </c>
    </row>
    <row r="117" spans="1:8" ht="12.75">
      <c r="A117" s="65" t="s">
        <v>311</v>
      </c>
      <c r="B117" s="26" t="s">
        <v>100</v>
      </c>
      <c r="C117" s="227" t="s">
        <v>97</v>
      </c>
      <c r="D117" s="12" t="s">
        <v>200</v>
      </c>
      <c r="E117" s="210"/>
      <c r="F117" s="20">
        <v>500</v>
      </c>
      <c r="G117" s="212">
        <f t="shared" si="5"/>
        <v>375</v>
      </c>
      <c r="H117" s="217">
        <f t="shared" si="4"/>
        <v>0</v>
      </c>
    </row>
    <row r="118" spans="1:8" ht="12.75">
      <c r="A118" s="67" t="s">
        <v>506</v>
      </c>
      <c r="B118" s="26" t="s">
        <v>556</v>
      </c>
      <c r="C118" s="227" t="s">
        <v>97</v>
      </c>
      <c r="D118" s="12" t="s">
        <v>200</v>
      </c>
      <c r="E118" s="210"/>
      <c r="F118" s="20">
        <v>500</v>
      </c>
      <c r="G118" s="212">
        <f t="shared" si="5"/>
        <v>375</v>
      </c>
      <c r="H118" s="217">
        <f t="shared" si="4"/>
        <v>0</v>
      </c>
    </row>
    <row r="119" spans="1:8" ht="12.75">
      <c r="A119" s="67" t="s">
        <v>312</v>
      </c>
      <c r="B119" s="26" t="s">
        <v>80</v>
      </c>
      <c r="C119" s="227" t="s">
        <v>97</v>
      </c>
      <c r="D119" s="12" t="s">
        <v>200</v>
      </c>
      <c r="E119" s="210"/>
      <c r="F119" s="20">
        <v>500</v>
      </c>
      <c r="G119" s="212">
        <f t="shared" si="5"/>
        <v>375</v>
      </c>
      <c r="H119" s="217">
        <f t="shared" si="4"/>
        <v>0</v>
      </c>
    </row>
    <row r="120" spans="1:8" ht="12.75">
      <c r="A120" s="163" t="s">
        <v>679</v>
      </c>
      <c r="B120" s="116" t="s">
        <v>799</v>
      </c>
      <c r="C120" s="227" t="s">
        <v>97</v>
      </c>
      <c r="D120" s="12" t="s">
        <v>200</v>
      </c>
      <c r="E120" s="210"/>
      <c r="F120" s="20">
        <v>800</v>
      </c>
      <c r="G120" s="216">
        <v>800</v>
      </c>
      <c r="H120" s="217">
        <f t="shared" si="4"/>
        <v>0</v>
      </c>
    </row>
    <row r="121" spans="1:8" ht="12.75">
      <c r="A121" s="65" t="s">
        <v>313</v>
      </c>
      <c r="B121" s="26" t="s">
        <v>190</v>
      </c>
      <c r="C121" s="227" t="s">
        <v>97</v>
      </c>
      <c r="D121" s="12" t="s">
        <v>200</v>
      </c>
      <c r="E121" s="210"/>
      <c r="F121" s="20">
        <v>500</v>
      </c>
      <c r="G121" s="212">
        <f>ROUND(F121*(1-($F$1*1)),2)</f>
        <v>375</v>
      </c>
      <c r="H121" s="217">
        <f t="shared" si="4"/>
        <v>0</v>
      </c>
    </row>
    <row r="122" spans="1:8" ht="12.75">
      <c r="A122" s="65" t="s">
        <v>314</v>
      </c>
      <c r="B122" s="26" t="s">
        <v>183</v>
      </c>
      <c r="C122" s="227" t="s">
        <v>97</v>
      </c>
      <c r="D122" s="12" t="s">
        <v>200</v>
      </c>
      <c r="E122" s="210"/>
      <c r="F122" s="20">
        <v>500</v>
      </c>
      <c r="G122" s="212">
        <f>ROUND(F122*(1-($F$1*1)),2)</f>
        <v>375</v>
      </c>
      <c r="H122" s="217">
        <f t="shared" si="4"/>
        <v>0</v>
      </c>
    </row>
    <row r="123" spans="1:8" ht="12.75">
      <c r="A123" s="65" t="s">
        <v>315</v>
      </c>
      <c r="B123" s="26" t="s">
        <v>184</v>
      </c>
      <c r="C123" s="227" t="s">
        <v>97</v>
      </c>
      <c r="D123" s="12" t="s">
        <v>201</v>
      </c>
      <c r="E123" s="210"/>
      <c r="F123" s="20">
        <v>500</v>
      </c>
      <c r="G123" s="212">
        <f>ROUND(F123*(1-($F$1*1)),2)</f>
        <v>375</v>
      </c>
      <c r="H123" s="217">
        <f t="shared" si="4"/>
        <v>0</v>
      </c>
    </row>
    <row r="124" spans="1:8" ht="12.75">
      <c r="A124" s="65" t="s">
        <v>317</v>
      </c>
      <c r="B124" s="26" t="s">
        <v>134</v>
      </c>
      <c r="C124" s="227" t="s">
        <v>97</v>
      </c>
      <c r="D124" s="12" t="s">
        <v>200</v>
      </c>
      <c r="E124" s="210"/>
      <c r="F124" s="20">
        <v>500</v>
      </c>
      <c r="G124" s="212">
        <f>ROUND(F124*(1-($F$1*1)),2)</f>
        <v>375</v>
      </c>
      <c r="H124" s="217">
        <f t="shared" si="4"/>
        <v>0</v>
      </c>
    </row>
    <row r="125" spans="1:8" ht="12.75">
      <c r="A125" s="65" t="s">
        <v>318</v>
      </c>
      <c r="B125" s="26" t="s">
        <v>189</v>
      </c>
      <c r="C125" s="227" t="s">
        <v>97</v>
      </c>
      <c r="D125" s="12" t="s">
        <v>201</v>
      </c>
      <c r="E125" s="210"/>
      <c r="F125" s="20">
        <v>500</v>
      </c>
      <c r="G125" s="212">
        <f>ROUND(F125*(1-($F$1*1)),2)</f>
        <v>375</v>
      </c>
      <c r="H125" s="217">
        <f t="shared" si="4"/>
        <v>0</v>
      </c>
    </row>
    <row r="126" spans="1:8" ht="12.75">
      <c r="A126" s="163" t="s">
        <v>579</v>
      </c>
      <c r="B126" s="108" t="s">
        <v>800</v>
      </c>
      <c r="C126" s="227" t="s">
        <v>97</v>
      </c>
      <c r="D126" s="12" t="s">
        <v>201</v>
      </c>
      <c r="E126" s="210"/>
      <c r="F126" s="20">
        <v>800</v>
      </c>
      <c r="G126" s="216">
        <v>800</v>
      </c>
      <c r="H126" s="217">
        <f t="shared" si="4"/>
        <v>0</v>
      </c>
    </row>
    <row r="127" spans="1:8" ht="12.75">
      <c r="A127" s="241" t="s">
        <v>319</v>
      </c>
      <c r="B127" s="151" t="s">
        <v>269</v>
      </c>
      <c r="C127" s="242" t="s">
        <v>97</v>
      </c>
      <c r="D127" s="12" t="s">
        <v>200</v>
      </c>
      <c r="E127" s="210"/>
      <c r="F127" s="20">
        <v>500</v>
      </c>
      <c r="G127" s="212">
        <f>ROUND(F127*(1-($F$1*1)),2)</f>
        <v>375</v>
      </c>
      <c r="H127" s="217">
        <f t="shared" si="4"/>
        <v>0</v>
      </c>
    </row>
    <row r="128" spans="1:8" ht="12.75">
      <c r="A128" s="263" t="s">
        <v>840</v>
      </c>
      <c r="B128" s="292" t="s">
        <v>841</v>
      </c>
      <c r="C128" s="242" t="s">
        <v>97</v>
      </c>
      <c r="D128" s="12" t="s">
        <v>200</v>
      </c>
      <c r="E128" s="210"/>
      <c r="F128" s="20">
        <v>580</v>
      </c>
      <c r="G128" s="221">
        <f>ROUND(F128*(1-($F$1*1)),2)</f>
        <v>435</v>
      </c>
      <c r="H128" s="217">
        <f t="shared" si="4"/>
        <v>0</v>
      </c>
    </row>
    <row r="129" spans="1:8" ht="13.5" thickBot="1">
      <c r="A129" s="163" t="s">
        <v>859</v>
      </c>
      <c r="B129" s="116" t="s">
        <v>860</v>
      </c>
      <c r="C129" s="227" t="s">
        <v>97</v>
      </c>
      <c r="D129" s="12" t="s">
        <v>200</v>
      </c>
      <c r="E129" s="301"/>
      <c r="F129" s="20">
        <v>700</v>
      </c>
      <c r="G129" s="302">
        <f>ROUND(F129*(1-($F$1*1)),2)</f>
        <v>525</v>
      </c>
      <c r="H129" s="217">
        <f>E129*G129</f>
        <v>0</v>
      </c>
    </row>
    <row r="130" spans="1:8" ht="16.5" thickBot="1">
      <c r="A130" s="61"/>
      <c r="B130" s="13" t="s">
        <v>165</v>
      </c>
      <c r="C130" s="3"/>
      <c r="D130" s="27"/>
      <c r="E130" s="80"/>
      <c r="F130" s="29"/>
      <c r="G130" s="80"/>
      <c r="H130" s="80"/>
    </row>
    <row r="131" spans="1:8" ht="12.75">
      <c r="A131" s="70" t="s">
        <v>320</v>
      </c>
      <c r="B131" s="71" t="s">
        <v>495</v>
      </c>
      <c r="C131" s="243" t="s">
        <v>97</v>
      </c>
      <c r="D131" s="11" t="s">
        <v>200</v>
      </c>
      <c r="E131" s="210"/>
      <c r="F131" s="38">
        <v>500</v>
      </c>
      <c r="G131" s="212">
        <f>ROUND(F131*(1-($F$1*1)),2)</f>
        <v>375</v>
      </c>
      <c r="H131" s="217">
        <f>E131*G131</f>
        <v>0</v>
      </c>
    </row>
    <row r="132" spans="1:8" ht="12.75">
      <c r="A132" s="72" t="s">
        <v>321</v>
      </c>
      <c r="B132" s="35" t="s">
        <v>322</v>
      </c>
      <c r="C132" s="232" t="s">
        <v>97</v>
      </c>
      <c r="D132" s="12" t="s">
        <v>200</v>
      </c>
      <c r="E132" s="210"/>
      <c r="F132" s="60">
        <v>500</v>
      </c>
      <c r="G132" s="212">
        <f>ROUND(F132*(1-($F$1*1)),2)</f>
        <v>375</v>
      </c>
      <c r="H132" s="217">
        <f>E132*G132</f>
        <v>0</v>
      </c>
    </row>
    <row r="133" spans="1:8" ht="12.75">
      <c r="A133" s="72" t="s">
        <v>323</v>
      </c>
      <c r="B133" s="35" t="s">
        <v>324</v>
      </c>
      <c r="C133" s="232" t="s">
        <v>97</v>
      </c>
      <c r="D133" s="12" t="s">
        <v>200</v>
      </c>
      <c r="E133" s="210"/>
      <c r="F133" s="60">
        <v>500</v>
      </c>
      <c r="G133" s="212">
        <f>ROUND(F133*(1-($F$1*1)),2)</f>
        <v>375</v>
      </c>
      <c r="H133" s="217">
        <f>E133*G133</f>
        <v>0</v>
      </c>
    </row>
    <row r="134" spans="1:8" ht="12.75">
      <c r="A134" s="72" t="s">
        <v>325</v>
      </c>
      <c r="B134" s="35" t="s">
        <v>496</v>
      </c>
      <c r="C134" s="232" t="s">
        <v>233</v>
      </c>
      <c r="D134" s="12" t="s">
        <v>200</v>
      </c>
      <c r="E134" s="210"/>
      <c r="F134" s="60">
        <v>500</v>
      </c>
      <c r="G134" s="212">
        <f>ROUND(F134*(1-($F$1*1)),2)</f>
        <v>375</v>
      </c>
      <c r="H134" s="217">
        <f>E134*G134</f>
        <v>0</v>
      </c>
    </row>
    <row r="135" spans="1:8" ht="13.5" thickBot="1">
      <c r="A135" s="72" t="s">
        <v>326</v>
      </c>
      <c r="B135" s="35" t="s">
        <v>327</v>
      </c>
      <c r="C135" s="232" t="s">
        <v>233</v>
      </c>
      <c r="D135" s="12" t="s">
        <v>200</v>
      </c>
      <c r="E135" s="210"/>
      <c r="F135" s="60">
        <v>500</v>
      </c>
      <c r="G135" s="212">
        <f>ROUND(F135*(1-($F$1*1)),2)</f>
        <v>375</v>
      </c>
      <c r="H135" s="217">
        <f>E135*G135</f>
        <v>0</v>
      </c>
    </row>
    <row r="136" spans="1:8" ht="16.5" thickBot="1">
      <c r="A136" s="61"/>
      <c r="B136" s="13" t="s">
        <v>121</v>
      </c>
      <c r="C136" s="3"/>
      <c r="D136" s="27"/>
      <c r="E136" s="80"/>
      <c r="F136" s="29"/>
      <c r="G136" s="80"/>
      <c r="H136" s="80"/>
    </row>
    <row r="137" spans="1:8" ht="12.75">
      <c r="A137" s="136" t="s">
        <v>648</v>
      </c>
      <c r="B137" s="148" t="s">
        <v>699</v>
      </c>
      <c r="C137" s="215" t="s">
        <v>97</v>
      </c>
      <c r="D137" s="12" t="s">
        <v>201</v>
      </c>
      <c r="E137" s="210"/>
      <c r="F137" s="20">
        <v>500</v>
      </c>
      <c r="G137" s="212">
        <f aca="true" t="shared" si="6" ref="G137:G144">ROUND(F137*(1-($F$1*1)),2)</f>
        <v>375</v>
      </c>
      <c r="H137" s="217">
        <f aca="true" t="shared" si="7" ref="H137:H200">E137*G137</f>
        <v>0</v>
      </c>
    </row>
    <row r="138" spans="1:8" ht="12.75">
      <c r="A138" s="244" t="s">
        <v>593</v>
      </c>
      <c r="B138" s="118" t="s">
        <v>801</v>
      </c>
      <c r="C138" s="227" t="s">
        <v>97</v>
      </c>
      <c r="D138" s="12" t="s">
        <v>201</v>
      </c>
      <c r="E138" s="210"/>
      <c r="F138" s="20">
        <v>580</v>
      </c>
      <c r="G138" s="221">
        <f t="shared" si="6"/>
        <v>435</v>
      </c>
      <c r="H138" s="217">
        <f t="shared" si="7"/>
        <v>0</v>
      </c>
    </row>
    <row r="139" spans="1:8" ht="12.75">
      <c r="A139" s="72" t="s">
        <v>328</v>
      </c>
      <c r="B139" s="85" t="s">
        <v>135</v>
      </c>
      <c r="C139" s="227" t="s">
        <v>97</v>
      </c>
      <c r="D139" s="12" t="s">
        <v>201</v>
      </c>
      <c r="E139" s="210"/>
      <c r="F139" s="20">
        <v>500</v>
      </c>
      <c r="G139" s="212">
        <f t="shared" si="6"/>
        <v>375</v>
      </c>
      <c r="H139" s="217">
        <f t="shared" si="7"/>
        <v>0</v>
      </c>
    </row>
    <row r="140" spans="1:8" ht="12.75">
      <c r="A140" s="72" t="s">
        <v>329</v>
      </c>
      <c r="B140" s="86" t="s">
        <v>136</v>
      </c>
      <c r="C140" s="232" t="s">
        <v>97</v>
      </c>
      <c r="D140" s="12" t="s">
        <v>201</v>
      </c>
      <c r="E140" s="210"/>
      <c r="F140" s="20">
        <v>500</v>
      </c>
      <c r="G140" s="212">
        <f t="shared" si="6"/>
        <v>375</v>
      </c>
      <c r="H140" s="217">
        <f t="shared" si="7"/>
        <v>0</v>
      </c>
    </row>
    <row r="141" spans="1:8" ht="12.75">
      <c r="A141" s="72" t="s">
        <v>330</v>
      </c>
      <c r="B141" s="85" t="s">
        <v>215</v>
      </c>
      <c r="C141" s="227" t="s">
        <v>97</v>
      </c>
      <c r="D141" s="12" t="s">
        <v>201</v>
      </c>
      <c r="E141" s="210"/>
      <c r="F141" s="20">
        <v>500</v>
      </c>
      <c r="G141" s="212">
        <f t="shared" si="6"/>
        <v>375</v>
      </c>
      <c r="H141" s="217">
        <f t="shared" si="7"/>
        <v>0</v>
      </c>
    </row>
    <row r="142" spans="1:8" ht="12.75">
      <c r="A142" s="136" t="s">
        <v>649</v>
      </c>
      <c r="B142" s="156" t="s">
        <v>735</v>
      </c>
      <c r="C142" s="215" t="s">
        <v>97</v>
      </c>
      <c r="D142" s="12" t="s">
        <v>200</v>
      </c>
      <c r="E142" s="210"/>
      <c r="F142" s="20">
        <v>500</v>
      </c>
      <c r="G142" s="212">
        <f t="shared" si="6"/>
        <v>375</v>
      </c>
      <c r="H142" s="217">
        <f t="shared" si="7"/>
        <v>0</v>
      </c>
    </row>
    <row r="143" spans="1:8" ht="12.75">
      <c r="A143" s="78" t="s">
        <v>331</v>
      </c>
      <c r="B143" s="87" t="s">
        <v>181</v>
      </c>
      <c r="C143" s="227" t="s">
        <v>97</v>
      </c>
      <c r="D143" s="12" t="s">
        <v>201</v>
      </c>
      <c r="E143" s="210"/>
      <c r="F143" s="20">
        <v>500</v>
      </c>
      <c r="G143" s="212">
        <f t="shared" si="6"/>
        <v>375</v>
      </c>
      <c r="H143" s="217">
        <f t="shared" si="7"/>
        <v>0</v>
      </c>
    </row>
    <row r="144" spans="1:8" ht="12.75">
      <c r="A144" s="163" t="s">
        <v>536</v>
      </c>
      <c r="B144" s="108" t="s">
        <v>802</v>
      </c>
      <c r="C144" s="227" t="s">
        <v>97</v>
      </c>
      <c r="D144" s="12" t="s">
        <v>200</v>
      </c>
      <c r="E144" s="210"/>
      <c r="F144" s="20">
        <v>700</v>
      </c>
      <c r="G144" s="216">
        <f t="shared" si="6"/>
        <v>525</v>
      </c>
      <c r="H144" s="217">
        <f t="shared" si="7"/>
        <v>0</v>
      </c>
    </row>
    <row r="145" spans="1:8" ht="12.75">
      <c r="A145" s="163" t="s">
        <v>580</v>
      </c>
      <c r="B145" s="108" t="s">
        <v>803</v>
      </c>
      <c r="C145" s="227" t="s">
        <v>97</v>
      </c>
      <c r="D145" s="12" t="s">
        <v>201</v>
      </c>
      <c r="E145" s="210"/>
      <c r="F145" s="20">
        <v>800</v>
      </c>
      <c r="G145" s="216">
        <v>800</v>
      </c>
      <c r="H145" s="217">
        <f t="shared" si="7"/>
        <v>0</v>
      </c>
    </row>
    <row r="146" spans="1:8" ht="12.75">
      <c r="A146" s="136" t="s">
        <v>650</v>
      </c>
      <c r="B146" s="148" t="s">
        <v>700</v>
      </c>
      <c r="C146" s="215" t="s">
        <v>97</v>
      </c>
      <c r="D146" s="12" t="s">
        <v>201</v>
      </c>
      <c r="E146" s="210"/>
      <c r="F146" s="20">
        <v>500</v>
      </c>
      <c r="G146" s="212">
        <f>ROUND(F146*(1-($F$1*1)),2)</f>
        <v>375</v>
      </c>
      <c r="H146" s="217">
        <f t="shared" si="7"/>
        <v>0</v>
      </c>
    </row>
    <row r="147" spans="1:8" ht="12.75">
      <c r="A147" s="72" t="s">
        <v>332</v>
      </c>
      <c r="B147" s="87" t="s">
        <v>270</v>
      </c>
      <c r="C147" s="227" t="s">
        <v>97</v>
      </c>
      <c r="D147" s="12" t="s">
        <v>201</v>
      </c>
      <c r="E147" s="210"/>
      <c r="F147" s="20">
        <v>500</v>
      </c>
      <c r="G147" s="212">
        <f aca="true" t="shared" si="8" ref="G147:G210">ROUND(F147*(1-($F$1*1)),2)</f>
        <v>375</v>
      </c>
      <c r="H147" s="217">
        <f t="shared" si="7"/>
        <v>0</v>
      </c>
    </row>
    <row r="148" spans="1:8" ht="12.75">
      <c r="A148" s="163" t="s">
        <v>826</v>
      </c>
      <c r="B148" s="108" t="s">
        <v>827</v>
      </c>
      <c r="C148" s="227" t="s">
        <v>97</v>
      </c>
      <c r="D148" s="12" t="s">
        <v>201</v>
      </c>
      <c r="E148" s="210"/>
      <c r="F148" s="60">
        <v>800</v>
      </c>
      <c r="G148" s="275">
        <v>800</v>
      </c>
      <c r="H148" s="217">
        <f t="shared" si="7"/>
        <v>0</v>
      </c>
    </row>
    <row r="149" spans="1:8" ht="12.75">
      <c r="A149" s="244" t="s">
        <v>680</v>
      </c>
      <c r="B149" s="118" t="s">
        <v>804</v>
      </c>
      <c r="C149" s="227" t="s">
        <v>264</v>
      </c>
      <c r="D149" s="12" t="s">
        <v>200</v>
      </c>
      <c r="E149" s="210"/>
      <c r="F149" s="20">
        <v>580</v>
      </c>
      <c r="G149" s="221">
        <f t="shared" si="8"/>
        <v>435</v>
      </c>
      <c r="H149" s="217">
        <f t="shared" si="7"/>
        <v>0</v>
      </c>
    </row>
    <row r="150" spans="1:8" ht="12.75">
      <c r="A150" s="244" t="s">
        <v>594</v>
      </c>
      <c r="B150" s="118" t="s">
        <v>805</v>
      </c>
      <c r="C150" s="227" t="s">
        <v>234</v>
      </c>
      <c r="D150" s="12" t="s">
        <v>200</v>
      </c>
      <c r="E150" s="210"/>
      <c r="F150" s="20">
        <v>580</v>
      </c>
      <c r="G150" s="221">
        <f t="shared" si="8"/>
        <v>435</v>
      </c>
      <c r="H150" s="217">
        <f t="shared" si="7"/>
        <v>0</v>
      </c>
    </row>
    <row r="151" spans="1:8" ht="12.75">
      <c r="A151" s="72" t="s">
        <v>333</v>
      </c>
      <c r="B151" s="85" t="s">
        <v>111</v>
      </c>
      <c r="C151" s="227" t="s">
        <v>97</v>
      </c>
      <c r="D151" s="12" t="s">
        <v>200</v>
      </c>
      <c r="E151" s="210"/>
      <c r="F151" s="20">
        <v>500</v>
      </c>
      <c r="G151" s="212">
        <f t="shared" si="8"/>
        <v>375</v>
      </c>
      <c r="H151" s="217">
        <f t="shared" si="7"/>
        <v>0</v>
      </c>
    </row>
    <row r="152" spans="1:8" ht="12.75">
      <c r="A152" s="163" t="s">
        <v>537</v>
      </c>
      <c r="B152" s="108" t="s">
        <v>806</v>
      </c>
      <c r="C152" s="227" t="s">
        <v>97</v>
      </c>
      <c r="D152" s="12" t="s">
        <v>200</v>
      </c>
      <c r="E152" s="210"/>
      <c r="F152" s="20">
        <v>700</v>
      </c>
      <c r="G152" s="216">
        <f t="shared" si="8"/>
        <v>525</v>
      </c>
      <c r="H152" s="217">
        <f t="shared" si="7"/>
        <v>0</v>
      </c>
    </row>
    <row r="153" spans="1:8" ht="12.75">
      <c r="A153" s="163" t="s">
        <v>762</v>
      </c>
      <c r="B153" s="108" t="s">
        <v>807</v>
      </c>
      <c r="C153" s="227" t="s">
        <v>97</v>
      </c>
      <c r="D153" s="12" t="s">
        <v>200</v>
      </c>
      <c r="E153" s="210"/>
      <c r="F153" s="20">
        <v>800</v>
      </c>
      <c r="G153" s="216">
        <v>800</v>
      </c>
      <c r="H153" s="217">
        <f t="shared" si="7"/>
        <v>0</v>
      </c>
    </row>
    <row r="154" spans="1:8" ht="12.75">
      <c r="A154" s="72" t="s">
        <v>334</v>
      </c>
      <c r="B154" s="85" t="s">
        <v>104</v>
      </c>
      <c r="C154" s="227" t="s">
        <v>97</v>
      </c>
      <c r="D154" s="12" t="s">
        <v>200</v>
      </c>
      <c r="E154" s="210"/>
      <c r="F154" s="20">
        <v>500</v>
      </c>
      <c r="G154" s="212">
        <f t="shared" si="8"/>
        <v>375</v>
      </c>
      <c r="H154" s="217">
        <f t="shared" si="7"/>
        <v>0</v>
      </c>
    </row>
    <row r="155" spans="1:8" ht="12.75">
      <c r="A155" s="72" t="s">
        <v>335</v>
      </c>
      <c r="B155" s="85" t="s">
        <v>216</v>
      </c>
      <c r="C155" s="227" t="s">
        <v>97</v>
      </c>
      <c r="D155" s="12" t="s">
        <v>200</v>
      </c>
      <c r="E155" s="210"/>
      <c r="F155" s="20">
        <v>500</v>
      </c>
      <c r="G155" s="212">
        <f t="shared" si="8"/>
        <v>375</v>
      </c>
      <c r="H155" s="217">
        <f>E155*G155</f>
        <v>0</v>
      </c>
    </row>
    <row r="156" spans="1:8" ht="12.75">
      <c r="A156" s="72" t="s">
        <v>336</v>
      </c>
      <c r="B156" s="85" t="s">
        <v>75</v>
      </c>
      <c r="C156" s="227" t="s">
        <v>97</v>
      </c>
      <c r="D156" s="12" t="s">
        <v>200</v>
      </c>
      <c r="E156" s="210"/>
      <c r="F156" s="20">
        <v>500</v>
      </c>
      <c r="G156" s="212">
        <f t="shared" si="8"/>
        <v>375</v>
      </c>
      <c r="H156" s="217">
        <f t="shared" si="7"/>
        <v>0</v>
      </c>
    </row>
    <row r="157" spans="1:8" ht="12.75">
      <c r="A157" s="72" t="s">
        <v>337</v>
      </c>
      <c r="B157" s="85" t="s">
        <v>160</v>
      </c>
      <c r="C157" s="227" t="s">
        <v>97</v>
      </c>
      <c r="D157" s="12" t="s">
        <v>200</v>
      </c>
      <c r="E157" s="210"/>
      <c r="F157" s="20">
        <v>500</v>
      </c>
      <c r="G157" s="212">
        <f t="shared" si="8"/>
        <v>375</v>
      </c>
      <c r="H157" s="217">
        <f t="shared" si="7"/>
        <v>0</v>
      </c>
    </row>
    <row r="158" spans="1:8" ht="12.75">
      <c r="A158" s="78" t="s">
        <v>338</v>
      </c>
      <c r="B158" s="85" t="s">
        <v>339</v>
      </c>
      <c r="C158" s="227" t="s">
        <v>97</v>
      </c>
      <c r="D158" s="12" t="s">
        <v>200</v>
      </c>
      <c r="E158" s="210"/>
      <c r="F158" s="20">
        <v>500</v>
      </c>
      <c r="G158" s="212">
        <f t="shared" si="8"/>
        <v>375</v>
      </c>
      <c r="H158" s="217">
        <f t="shared" si="7"/>
        <v>0</v>
      </c>
    </row>
    <row r="159" spans="1:8" ht="12.75">
      <c r="A159" s="72" t="s">
        <v>507</v>
      </c>
      <c r="B159" s="99" t="s">
        <v>547</v>
      </c>
      <c r="C159" s="215" t="s">
        <v>97</v>
      </c>
      <c r="D159" s="12" t="s">
        <v>200</v>
      </c>
      <c r="E159" s="210"/>
      <c r="F159" s="20">
        <v>500</v>
      </c>
      <c r="G159" s="212">
        <f t="shared" si="8"/>
        <v>375</v>
      </c>
      <c r="H159" s="217">
        <f t="shared" si="7"/>
        <v>0</v>
      </c>
    </row>
    <row r="160" spans="1:8" ht="12.75">
      <c r="A160" s="88" t="s">
        <v>508</v>
      </c>
      <c r="B160" s="10" t="s">
        <v>557</v>
      </c>
      <c r="C160" s="245" t="s">
        <v>97</v>
      </c>
      <c r="D160" s="4" t="s">
        <v>200</v>
      </c>
      <c r="E160" s="210"/>
      <c r="F160" s="31">
        <v>500</v>
      </c>
      <c r="G160" s="212">
        <f t="shared" si="8"/>
        <v>375</v>
      </c>
      <c r="H160" s="217">
        <f t="shared" si="7"/>
        <v>0</v>
      </c>
    </row>
    <row r="161" spans="1:8" ht="13.5" thickBot="1">
      <c r="A161" s="137" t="s">
        <v>651</v>
      </c>
      <c r="B161" s="149" t="s">
        <v>701</v>
      </c>
      <c r="C161" s="220" t="s">
        <v>97</v>
      </c>
      <c r="D161" s="5" t="s">
        <v>200</v>
      </c>
      <c r="E161" s="210"/>
      <c r="F161" s="40">
        <v>500</v>
      </c>
      <c r="G161" s="212">
        <f t="shared" si="8"/>
        <v>375</v>
      </c>
      <c r="H161" s="217">
        <f t="shared" si="7"/>
        <v>0</v>
      </c>
    </row>
    <row r="162" spans="1:8" ht="16.5" thickBot="1">
      <c r="A162" s="61"/>
      <c r="B162" s="89" t="s">
        <v>145</v>
      </c>
      <c r="C162" s="90"/>
      <c r="D162" s="27"/>
      <c r="E162" s="80"/>
      <c r="F162" s="29"/>
      <c r="G162" s="80"/>
      <c r="H162" s="217">
        <f t="shared" si="7"/>
        <v>0</v>
      </c>
    </row>
    <row r="163" spans="1:8" ht="13.5" thickBot="1">
      <c r="A163" s="117" t="s">
        <v>571</v>
      </c>
      <c r="B163" s="22" t="s">
        <v>572</v>
      </c>
      <c r="C163" s="227" t="s">
        <v>233</v>
      </c>
      <c r="D163" s="12" t="s">
        <v>200</v>
      </c>
      <c r="E163" s="210"/>
      <c r="F163" s="20">
        <v>500</v>
      </c>
      <c r="G163" s="212">
        <f t="shared" si="8"/>
        <v>375</v>
      </c>
      <c r="H163" s="217">
        <f t="shared" si="7"/>
        <v>0</v>
      </c>
    </row>
    <row r="164" spans="1:8" ht="13.5" thickBot="1">
      <c r="A164" s="91" t="s">
        <v>340</v>
      </c>
      <c r="B164" s="92" t="s">
        <v>110</v>
      </c>
      <c r="C164" s="246" t="s">
        <v>233</v>
      </c>
      <c r="D164" s="93" t="s">
        <v>200</v>
      </c>
      <c r="E164" s="210"/>
      <c r="F164" s="36">
        <v>500</v>
      </c>
      <c r="G164" s="212">
        <f t="shared" si="8"/>
        <v>375</v>
      </c>
      <c r="H164" s="80"/>
    </row>
    <row r="165" spans="1:8" ht="13.5" thickBot="1">
      <c r="A165" s="247" t="s">
        <v>613</v>
      </c>
      <c r="B165" s="108" t="s">
        <v>808</v>
      </c>
      <c r="C165" s="227" t="s">
        <v>234</v>
      </c>
      <c r="D165" s="12" t="s">
        <v>200</v>
      </c>
      <c r="E165" s="210"/>
      <c r="F165" s="20">
        <v>800</v>
      </c>
      <c r="G165" s="216">
        <v>800</v>
      </c>
      <c r="H165" s="217">
        <f t="shared" si="7"/>
        <v>0</v>
      </c>
    </row>
    <row r="166" spans="1:8" ht="16.5" thickBot="1">
      <c r="A166" s="74"/>
      <c r="B166" s="16" t="s">
        <v>126</v>
      </c>
      <c r="C166" s="8"/>
      <c r="D166" s="27"/>
      <c r="E166" s="80"/>
      <c r="F166" s="29"/>
      <c r="G166" s="80"/>
      <c r="H166" s="217">
        <f t="shared" si="7"/>
        <v>0</v>
      </c>
    </row>
    <row r="167" spans="1:8" ht="13.5" thickBot="1">
      <c r="A167" s="75" t="s">
        <v>341</v>
      </c>
      <c r="B167" s="33" t="s">
        <v>564</v>
      </c>
      <c r="C167" s="238" t="s">
        <v>97</v>
      </c>
      <c r="D167" s="32" t="s">
        <v>87</v>
      </c>
      <c r="E167" s="210"/>
      <c r="F167" s="30">
        <v>500</v>
      </c>
      <c r="G167" s="212">
        <f t="shared" si="8"/>
        <v>375</v>
      </c>
      <c r="H167" s="217">
        <f t="shared" si="7"/>
        <v>0</v>
      </c>
    </row>
    <row r="168" spans="1:8" ht="16.5" thickBot="1">
      <c r="A168" s="63"/>
      <c r="B168" s="15" t="s">
        <v>614</v>
      </c>
      <c r="C168" s="7"/>
      <c r="D168" s="27"/>
      <c r="E168" s="80"/>
      <c r="F168" s="29"/>
      <c r="G168" s="80"/>
      <c r="H168" s="80"/>
    </row>
    <row r="169" spans="1:8" ht="13.5" thickBot="1">
      <c r="A169" s="234" t="s">
        <v>615</v>
      </c>
      <c r="B169" s="46" t="s">
        <v>809</v>
      </c>
      <c r="C169" s="226" t="s">
        <v>97</v>
      </c>
      <c r="D169" s="11" t="s">
        <v>200</v>
      </c>
      <c r="E169" s="210"/>
      <c r="F169" s="18">
        <v>580</v>
      </c>
      <c r="G169" s="221">
        <f t="shared" si="8"/>
        <v>435</v>
      </c>
      <c r="H169" s="217">
        <f t="shared" si="7"/>
        <v>0</v>
      </c>
    </row>
    <row r="170" spans="1:8" ht="16.5" thickBot="1">
      <c r="A170" s="61"/>
      <c r="B170" s="13" t="s">
        <v>127</v>
      </c>
      <c r="C170" s="3"/>
      <c r="D170" s="27"/>
      <c r="E170" s="80"/>
      <c r="F170" s="29"/>
      <c r="G170" s="80"/>
      <c r="H170" s="80"/>
    </row>
    <row r="171" spans="1:8" ht="13.5" thickBot="1">
      <c r="A171" s="96" t="s">
        <v>509</v>
      </c>
      <c r="B171" s="9" t="s">
        <v>520</v>
      </c>
      <c r="C171" s="248" t="s">
        <v>125</v>
      </c>
      <c r="D171" s="93" t="s">
        <v>87</v>
      </c>
      <c r="E171" s="210"/>
      <c r="F171" s="30">
        <v>500</v>
      </c>
      <c r="G171" s="212">
        <f t="shared" si="8"/>
        <v>375</v>
      </c>
      <c r="H171" s="217">
        <f t="shared" si="7"/>
        <v>0</v>
      </c>
    </row>
    <row r="172" spans="1:8" ht="13.5" thickBot="1">
      <c r="A172" s="76" t="s">
        <v>652</v>
      </c>
      <c r="B172" s="99" t="s">
        <v>702</v>
      </c>
      <c r="C172" s="245" t="s">
        <v>125</v>
      </c>
      <c r="D172" s="12" t="s">
        <v>87</v>
      </c>
      <c r="E172" s="210"/>
      <c r="F172" s="20">
        <v>500</v>
      </c>
      <c r="G172" s="212">
        <f t="shared" si="8"/>
        <v>375</v>
      </c>
      <c r="H172" s="80"/>
    </row>
    <row r="173" spans="1:8" ht="16.5" thickBot="1">
      <c r="A173" s="63"/>
      <c r="B173" s="15" t="s">
        <v>128</v>
      </c>
      <c r="C173" s="7"/>
      <c r="D173" s="27"/>
      <c r="E173" s="80"/>
      <c r="F173" s="29"/>
      <c r="G173" s="80"/>
      <c r="H173" s="217">
        <f t="shared" si="7"/>
        <v>0</v>
      </c>
    </row>
    <row r="174" spans="1:8" ht="13.5" thickBot="1">
      <c r="A174" s="69" t="s">
        <v>510</v>
      </c>
      <c r="B174" s="6" t="s">
        <v>548</v>
      </c>
      <c r="C174" s="226" t="s">
        <v>97</v>
      </c>
      <c r="D174" s="11" t="s">
        <v>87</v>
      </c>
      <c r="E174" s="210"/>
      <c r="F174" s="18">
        <v>500</v>
      </c>
      <c r="G174" s="212">
        <f t="shared" si="8"/>
        <v>375</v>
      </c>
      <c r="H174" s="217">
        <f t="shared" si="7"/>
        <v>0</v>
      </c>
    </row>
    <row r="175" spans="1:8" ht="13.5" thickBot="1">
      <c r="A175" s="67" t="s">
        <v>511</v>
      </c>
      <c r="B175" s="26" t="s">
        <v>549</v>
      </c>
      <c r="C175" s="227" t="s">
        <v>97</v>
      </c>
      <c r="D175" s="12" t="s">
        <v>200</v>
      </c>
      <c r="E175" s="210"/>
      <c r="F175" s="20">
        <v>500</v>
      </c>
      <c r="G175" s="212">
        <f t="shared" si="8"/>
        <v>375</v>
      </c>
      <c r="H175" s="80"/>
    </row>
    <row r="176" spans="1:8" ht="13.5" thickBot="1">
      <c r="A176" s="67" t="s">
        <v>512</v>
      </c>
      <c r="B176" s="110" t="s">
        <v>558</v>
      </c>
      <c r="C176" s="227" t="s">
        <v>97</v>
      </c>
      <c r="D176" s="12" t="s">
        <v>87</v>
      </c>
      <c r="E176" s="210"/>
      <c r="F176" s="20">
        <v>500</v>
      </c>
      <c r="G176" s="212">
        <f t="shared" si="8"/>
        <v>375</v>
      </c>
      <c r="H176" s="217">
        <f t="shared" si="7"/>
        <v>0</v>
      </c>
    </row>
    <row r="177" spans="1:8" ht="13.5" thickBot="1">
      <c r="A177" s="67" t="s">
        <v>653</v>
      </c>
      <c r="B177" s="22" t="s">
        <v>703</v>
      </c>
      <c r="C177" s="227" t="s">
        <v>97</v>
      </c>
      <c r="D177" s="12" t="s">
        <v>200</v>
      </c>
      <c r="E177" s="210"/>
      <c r="F177" s="20">
        <v>500</v>
      </c>
      <c r="G177" s="212">
        <f t="shared" si="8"/>
        <v>375</v>
      </c>
      <c r="H177" s="80"/>
    </row>
    <row r="178" spans="1:8" ht="12.75">
      <c r="A178" s="67" t="s">
        <v>513</v>
      </c>
      <c r="B178" s="26" t="s">
        <v>550</v>
      </c>
      <c r="C178" s="227" t="s">
        <v>97</v>
      </c>
      <c r="D178" s="12" t="s">
        <v>200</v>
      </c>
      <c r="E178" s="210"/>
      <c r="F178" s="20">
        <v>500</v>
      </c>
      <c r="G178" s="212">
        <f t="shared" si="8"/>
        <v>375</v>
      </c>
      <c r="H178" s="217">
        <f t="shared" si="7"/>
        <v>0</v>
      </c>
    </row>
    <row r="179" spans="1:8" ht="12.75">
      <c r="A179" s="235" t="s">
        <v>595</v>
      </c>
      <c r="B179" s="73" t="s">
        <v>810</v>
      </c>
      <c r="C179" s="227" t="s">
        <v>97</v>
      </c>
      <c r="D179" s="12" t="s">
        <v>200</v>
      </c>
      <c r="E179" s="210"/>
      <c r="F179" s="20">
        <v>580</v>
      </c>
      <c r="G179" s="221">
        <f t="shared" si="8"/>
        <v>435</v>
      </c>
      <c r="H179" s="217">
        <f t="shared" si="7"/>
        <v>0</v>
      </c>
    </row>
    <row r="180" spans="1:8" ht="12.75">
      <c r="A180" s="67" t="s">
        <v>654</v>
      </c>
      <c r="B180" s="26" t="s">
        <v>704</v>
      </c>
      <c r="C180" s="227" t="s">
        <v>97</v>
      </c>
      <c r="D180" s="12" t="s">
        <v>87</v>
      </c>
      <c r="E180" s="210"/>
      <c r="F180" s="20">
        <v>500</v>
      </c>
      <c r="G180" s="212">
        <f t="shared" si="8"/>
        <v>375</v>
      </c>
      <c r="H180" s="217">
        <f t="shared" si="7"/>
        <v>0</v>
      </c>
    </row>
    <row r="181" spans="1:8" ht="12.75">
      <c r="A181" s="67" t="s">
        <v>518</v>
      </c>
      <c r="B181" s="26" t="s">
        <v>551</v>
      </c>
      <c r="C181" s="227" t="s">
        <v>97</v>
      </c>
      <c r="D181" s="12" t="s">
        <v>200</v>
      </c>
      <c r="E181" s="210"/>
      <c r="F181" s="20">
        <v>500</v>
      </c>
      <c r="G181" s="212">
        <f t="shared" si="8"/>
        <v>375</v>
      </c>
      <c r="H181" s="217">
        <f t="shared" si="7"/>
        <v>0</v>
      </c>
    </row>
    <row r="182" spans="1:8" ht="12.75">
      <c r="A182" s="235" t="s">
        <v>842</v>
      </c>
      <c r="B182" s="120" t="s">
        <v>843</v>
      </c>
      <c r="C182" s="227" t="s">
        <v>97</v>
      </c>
      <c r="D182" s="12" t="s">
        <v>200</v>
      </c>
      <c r="E182" s="210"/>
      <c r="F182" s="20">
        <v>580</v>
      </c>
      <c r="G182" s="221">
        <f>ROUND(F182*(1-($F$1*1)),2)</f>
        <v>435</v>
      </c>
      <c r="H182" s="217">
        <f t="shared" si="7"/>
        <v>0</v>
      </c>
    </row>
    <row r="183" spans="1:8" ht="12.75">
      <c r="A183" s="67" t="s">
        <v>655</v>
      </c>
      <c r="B183" s="22" t="s">
        <v>705</v>
      </c>
      <c r="C183" s="227" t="s">
        <v>97</v>
      </c>
      <c r="D183" s="12" t="s">
        <v>200</v>
      </c>
      <c r="E183" s="210"/>
      <c r="F183" s="20">
        <v>500</v>
      </c>
      <c r="G183" s="212">
        <f t="shared" si="8"/>
        <v>375</v>
      </c>
      <c r="H183" s="217">
        <f t="shared" si="7"/>
        <v>0</v>
      </c>
    </row>
    <row r="184" spans="1:8" ht="12.75">
      <c r="A184" s="67" t="s">
        <v>514</v>
      </c>
      <c r="B184" s="26" t="s">
        <v>552</v>
      </c>
      <c r="C184" s="227" t="s">
        <v>97</v>
      </c>
      <c r="D184" s="12" t="s">
        <v>87</v>
      </c>
      <c r="E184" s="210"/>
      <c r="F184" s="20">
        <v>500</v>
      </c>
      <c r="G184" s="212">
        <f t="shared" si="8"/>
        <v>375</v>
      </c>
      <c r="H184" s="217">
        <f t="shared" si="7"/>
        <v>0</v>
      </c>
    </row>
    <row r="185" spans="1:8" ht="12.75">
      <c r="A185" s="67" t="s">
        <v>342</v>
      </c>
      <c r="B185" s="26" t="s">
        <v>193</v>
      </c>
      <c r="C185" s="227" t="s">
        <v>233</v>
      </c>
      <c r="D185" s="12" t="s">
        <v>200</v>
      </c>
      <c r="E185" s="210"/>
      <c r="F185" s="20">
        <v>500</v>
      </c>
      <c r="G185" s="212">
        <f t="shared" si="8"/>
        <v>375</v>
      </c>
      <c r="H185" s="217">
        <f t="shared" si="7"/>
        <v>0</v>
      </c>
    </row>
    <row r="186" spans="1:8" ht="12.75">
      <c r="A186" s="67" t="s">
        <v>343</v>
      </c>
      <c r="B186" s="26" t="s">
        <v>103</v>
      </c>
      <c r="C186" s="227" t="s">
        <v>235</v>
      </c>
      <c r="D186" s="12" t="s">
        <v>87</v>
      </c>
      <c r="E186" s="210"/>
      <c r="F186" s="20">
        <v>500</v>
      </c>
      <c r="G186" s="212">
        <f t="shared" si="8"/>
        <v>375</v>
      </c>
      <c r="H186" s="217">
        <f>E186*G186</f>
        <v>0</v>
      </c>
    </row>
    <row r="187" spans="1:8" ht="12.75">
      <c r="A187" s="67" t="s">
        <v>344</v>
      </c>
      <c r="B187" s="26" t="s">
        <v>271</v>
      </c>
      <c r="C187" s="227" t="s">
        <v>233</v>
      </c>
      <c r="D187" s="12" t="s">
        <v>200</v>
      </c>
      <c r="E187" s="210"/>
      <c r="F187" s="20">
        <v>500</v>
      </c>
      <c r="G187" s="212">
        <f t="shared" si="8"/>
        <v>375</v>
      </c>
      <c r="H187" s="217">
        <f t="shared" si="7"/>
        <v>0</v>
      </c>
    </row>
    <row r="188" spans="1:8" ht="12.75">
      <c r="A188" s="163" t="s">
        <v>724</v>
      </c>
      <c r="B188" s="108" t="s">
        <v>811</v>
      </c>
      <c r="C188" s="227" t="s">
        <v>97</v>
      </c>
      <c r="D188" s="12" t="s">
        <v>87</v>
      </c>
      <c r="E188" s="210"/>
      <c r="F188" s="20">
        <v>800</v>
      </c>
      <c r="G188" s="216">
        <v>800</v>
      </c>
      <c r="H188" s="217">
        <f t="shared" si="7"/>
        <v>0</v>
      </c>
    </row>
    <row r="189" spans="1:8" ht="12.75">
      <c r="A189" s="67" t="s">
        <v>345</v>
      </c>
      <c r="B189" s="26" t="s">
        <v>272</v>
      </c>
      <c r="C189" s="227" t="s">
        <v>233</v>
      </c>
      <c r="D189" s="12" t="s">
        <v>200</v>
      </c>
      <c r="E189" s="210"/>
      <c r="F189" s="20">
        <v>500</v>
      </c>
      <c r="G189" s="212">
        <f t="shared" si="8"/>
        <v>375</v>
      </c>
      <c r="H189" s="217">
        <f t="shared" si="7"/>
        <v>0</v>
      </c>
    </row>
    <row r="190" spans="1:8" ht="12.75">
      <c r="A190" s="163" t="s">
        <v>581</v>
      </c>
      <c r="B190" s="108" t="s">
        <v>812</v>
      </c>
      <c r="C190" s="227" t="s">
        <v>233</v>
      </c>
      <c r="D190" s="12" t="s">
        <v>200</v>
      </c>
      <c r="E190" s="210"/>
      <c r="F190" s="20">
        <v>800</v>
      </c>
      <c r="G190" s="216">
        <v>800</v>
      </c>
      <c r="H190" s="217">
        <f t="shared" si="7"/>
        <v>0</v>
      </c>
    </row>
    <row r="191" spans="1:8" ht="12.75">
      <c r="A191" s="67" t="s">
        <v>346</v>
      </c>
      <c r="B191" s="26" t="s">
        <v>118</v>
      </c>
      <c r="C191" s="227" t="s">
        <v>97</v>
      </c>
      <c r="D191" s="12" t="s">
        <v>201</v>
      </c>
      <c r="E191" s="210"/>
      <c r="F191" s="20">
        <v>500</v>
      </c>
      <c r="G191" s="212">
        <f t="shared" si="8"/>
        <v>375</v>
      </c>
      <c r="H191" s="217">
        <f t="shared" si="7"/>
        <v>0</v>
      </c>
    </row>
    <row r="192" spans="1:8" ht="12.75">
      <c r="A192" s="163" t="s">
        <v>861</v>
      </c>
      <c r="B192" s="116" t="s">
        <v>862</v>
      </c>
      <c r="C192" s="227" t="s">
        <v>97</v>
      </c>
      <c r="D192" s="12" t="s">
        <v>201</v>
      </c>
      <c r="E192" s="210"/>
      <c r="F192" s="20">
        <v>700</v>
      </c>
      <c r="G192" s="216">
        <f>ROUND(F192*(1-($F$1*1)),2)</f>
        <v>525</v>
      </c>
      <c r="H192" s="217">
        <f t="shared" si="7"/>
        <v>0</v>
      </c>
    </row>
    <row r="193" spans="1:8" ht="12.75">
      <c r="A193" s="67" t="s">
        <v>347</v>
      </c>
      <c r="B193" s="26" t="s">
        <v>499</v>
      </c>
      <c r="C193" s="227" t="s">
        <v>235</v>
      </c>
      <c r="D193" s="12" t="s">
        <v>87</v>
      </c>
      <c r="E193" s="210"/>
      <c r="F193" s="20">
        <v>500</v>
      </c>
      <c r="G193" s="212">
        <f t="shared" si="8"/>
        <v>375</v>
      </c>
      <c r="H193" s="217">
        <f t="shared" si="7"/>
        <v>0</v>
      </c>
    </row>
    <row r="194" spans="1:8" ht="12.75">
      <c r="A194" s="163" t="s">
        <v>582</v>
      </c>
      <c r="B194" s="108" t="s">
        <v>813</v>
      </c>
      <c r="C194" s="227" t="s">
        <v>235</v>
      </c>
      <c r="D194" s="12" t="s">
        <v>201</v>
      </c>
      <c r="E194" s="210"/>
      <c r="F194" s="20">
        <v>800</v>
      </c>
      <c r="G194" s="216">
        <v>800</v>
      </c>
      <c r="H194" s="217">
        <f t="shared" si="7"/>
        <v>0</v>
      </c>
    </row>
    <row r="195" spans="1:8" ht="12.75">
      <c r="A195" s="67" t="s">
        <v>348</v>
      </c>
      <c r="B195" s="26" t="s">
        <v>500</v>
      </c>
      <c r="C195" s="227" t="s">
        <v>97</v>
      </c>
      <c r="D195" s="12" t="s">
        <v>200</v>
      </c>
      <c r="E195" s="210"/>
      <c r="F195" s="20">
        <v>500</v>
      </c>
      <c r="G195" s="212">
        <f t="shared" si="8"/>
        <v>375</v>
      </c>
      <c r="H195" s="217">
        <f t="shared" si="7"/>
        <v>0</v>
      </c>
    </row>
    <row r="196" spans="1:8" ht="12.75">
      <c r="A196" s="235" t="s">
        <v>844</v>
      </c>
      <c r="B196" s="120" t="s">
        <v>845</v>
      </c>
      <c r="C196" s="227" t="s">
        <v>97</v>
      </c>
      <c r="D196" s="12" t="s">
        <v>200</v>
      </c>
      <c r="E196" s="210"/>
      <c r="F196" s="20">
        <v>580</v>
      </c>
      <c r="G196" s="221">
        <f>ROUND(F196*(1-($F$1*1)),2)</f>
        <v>435</v>
      </c>
      <c r="H196" s="217">
        <f t="shared" si="7"/>
        <v>0</v>
      </c>
    </row>
    <row r="197" spans="1:8" ht="12.75">
      <c r="A197" s="163" t="s">
        <v>538</v>
      </c>
      <c r="B197" s="108" t="s">
        <v>814</v>
      </c>
      <c r="C197" s="227" t="s">
        <v>97</v>
      </c>
      <c r="D197" s="12" t="s">
        <v>200</v>
      </c>
      <c r="E197" s="210"/>
      <c r="F197" s="20">
        <v>700</v>
      </c>
      <c r="G197" s="216">
        <f t="shared" si="8"/>
        <v>525</v>
      </c>
      <c r="H197" s="217">
        <f t="shared" si="7"/>
        <v>0</v>
      </c>
    </row>
    <row r="198" spans="1:8" ht="13.5" thickBot="1">
      <c r="A198" s="228" t="s">
        <v>616</v>
      </c>
      <c r="B198" s="121" t="s">
        <v>815</v>
      </c>
      <c r="C198" s="229" t="s">
        <v>97</v>
      </c>
      <c r="D198" s="5" t="s">
        <v>200</v>
      </c>
      <c r="E198" s="210"/>
      <c r="F198" s="19">
        <v>800</v>
      </c>
      <c r="G198" s="216">
        <v>800</v>
      </c>
      <c r="H198" s="217">
        <f t="shared" si="7"/>
        <v>0</v>
      </c>
    </row>
    <row r="199" spans="1:8" ht="16.5" thickBot="1">
      <c r="A199" s="62"/>
      <c r="B199" s="24" t="s">
        <v>113</v>
      </c>
      <c r="C199" s="25"/>
      <c r="D199" s="27"/>
      <c r="E199" s="80"/>
      <c r="F199" s="29"/>
      <c r="G199" s="80"/>
      <c r="H199" s="217">
        <f>E199*G199</f>
        <v>0</v>
      </c>
    </row>
    <row r="200" spans="1:8" ht="12.75">
      <c r="A200" s="69" t="s">
        <v>349</v>
      </c>
      <c r="B200" s="21" t="s">
        <v>94</v>
      </c>
      <c r="C200" s="226" t="s">
        <v>97</v>
      </c>
      <c r="D200" s="11" t="s">
        <v>200</v>
      </c>
      <c r="E200" s="210"/>
      <c r="F200" s="18">
        <v>550</v>
      </c>
      <c r="G200" s="212">
        <f t="shared" si="8"/>
        <v>412.5</v>
      </c>
      <c r="H200" s="217">
        <f t="shared" si="7"/>
        <v>0</v>
      </c>
    </row>
    <row r="201" spans="1:8" ht="13.5" thickBot="1">
      <c r="A201" s="235" t="s">
        <v>742</v>
      </c>
      <c r="B201" s="59" t="s">
        <v>816</v>
      </c>
      <c r="C201" s="227" t="s">
        <v>97</v>
      </c>
      <c r="D201" s="12" t="s">
        <v>200</v>
      </c>
      <c r="E201" s="210"/>
      <c r="F201" s="20">
        <v>580</v>
      </c>
      <c r="G201" s="221">
        <f t="shared" si="8"/>
        <v>435</v>
      </c>
      <c r="H201" s="217">
        <f aca="true" t="shared" si="9" ref="H201:H264">E201*G201</f>
        <v>0</v>
      </c>
    </row>
    <row r="202" spans="1:8" ht="13.5" thickBot="1">
      <c r="A202" s="163" t="s">
        <v>539</v>
      </c>
      <c r="B202" s="108" t="s">
        <v>817</v>
      </c>
      <c r="C202" s="227" t="s">
        <v>97</v>
      </c>
      <c r="D202" s="12" t="s">
        <v>200</v>
      </c>
      <c r="E202" s="210"/>
      <c r="F202" s="20">
        <v>700</v>
      </c>
      <c r="G202" s="216">
        <f t="shared" si="8"/>
        <v>525</v>
      </c>
      <c r="H202" s="80"/>
    </row>
    <row r="203" spans="1:8" ht="12.75">
      <c r="A203" s="163" t="s">
        <v>763</v>
      </c>
      <c r="B203" s="108" t="s">
        <v>818</v>
      </c>
      <c r="C203" s="227" t="s">
        <v>97</v>
      </c>
      <c r="D203" s="12" t="s">
        <v>200</v>
      </c>
      <c r="E203" s="210"/>
      <c r="F203" s="20">
        <v>800</v>
      </c>
      <c r="G203" s="216">
        <v>800</v>
      </c>
      <c r="H203" s="217">
        <f t="shared" si="9"/>
        <v>0</v>
      </c>
    </row>
    <row r="204" spans="1:8" ht="12.75">
      <c r="A204" s="67" t="s">
        <v>350</v>
      </c>
      <c r="B204" s="22" t="s">
        <v>157</v>
      </c>
      <c r="C204" s="227" t="s">
        <v>97</v>
      </c>
      <c r="D204" s="12" t="s">
        <v>200</v>
      </c>
      <c r="E204" s="210"/>
      <c r="F204" s="20">
        <v>500</v>
      </c>
      <c r="G204" s="212">
        <f t="shared" si="8"/>
        <v>375</v>
      </c>
      <c r="H204" s="217">
        <f t="shared" si="9"/>
        <v>0</v>
      </c>
    </row>
    <row r="205" spans="1:8" ht="12.75">
      <c r="A205" s="67" t="s">
        <v>351</v>
      </c>
      <c r="B205" s="158" t="s">
        <v>95</v>
      </c>
      <c r="C205" s="249" t="s">
        <v>125</v>
      </c>
      <c r="D205" s="94" t="s">
        <v>87</v>
      </c>
      <c r="E205" s="210"/>
      <c r="F205" s="41">
        <v>500</v>
      </c>
      <c r="G205" s="212">
        <f t="shared" si="8"/>
        <v>375</v>
      </c>
      <c r="H205" s="217">
        <f t="shared" si="9"/>
        <v>0</v>
      </c>
    </row>
    <row r="206" spans="1:8" ht="13.5" thickBot="1">
      <c r="A206" s="68" t="s">
        <v>352</v>
      </c>
      <c r="B206" s="159" t="s">
        <v>106</v>
      </c>
      <c r="C206" s="250" t="s">
        <v>125</v>
      </c>
      <c r="D206" s="5" t="s">
        <v>200</v>
      </c>
      <c r="E206" s="210"/>
      <c r="F206" s="160">
        <v>500</v>
      </c>
      <c r="G206" s="212">
        <f t="shared" si="8"/>
        <v>375</v>
      </c>
      <c r="H206" s="217">
        <f>E206*G206</f>
        <v>0</v>
      </c>
    </row>
    <row r="207" spans="1:8" ht="16.5" thickBot="1">
      <c r="A207" s="74"/>
      <c r="B207" s="16" t="s">
        <v>743</v>
      </c>
      <c r="C207" s="8"/>
      <c r="D207" s="27"/>
      <c r="E207" s="80"/>
      <c r="F207" s="29"/>
      <c r="G207" s="80"/>
      <c r="H207" s="217">
        <f t="shared" si="9"/>
        <v>0</v>
      </c>
    </row>
    <row r="208" spans="1:8" ht="13.5" thickBot="1">
      <c r="A208" s="234" t="s">
        <v>744</v>
      </c>
      <c r="B208" s="124" t="s">
        <v>819</v>
      </c>
      <c r="C208" s="209" t="s">
        <v>97</v>
      </c>
      <c r="D208" s="93" t="s">
        <v>745</v>
      </c>
      <c r="E208" s="210"/>
      <c r="F208" s="18">
        <v>580</v>
      </c>
      <c r="G208" s="221">
        <f t="shared" si="8"/>
        <v>435</v>
      </c>
      <c r="H208" s="217">
        <f t="shared" si="9"/>
        <v>0</v>
      </c>
    </row>
    <row r="209" spans="1:8" ht="16.5" thickBot="1">
      <c r="A209" s="61"/>
      <c r="B209" s="13" t="s">
        <v>253</v>
      </c>
      <c r="C209" s="3"/>
      <c r="D209" s="27"/>
      <c r="E209" s="80"/>
      <c r="F209" s="29"/>
      <c r="G209" s="80"/>
      <c r="H209" s="217">
        <f t="shared" si="9"/>
        <v>0</v>
      </c>
    </row>
    <row r="210" spans="1:8" ht="13.5" thickBot="1">
      <c r="A210" s="69" t="s">
        <v>515</v>
      </c>
      <c r="B210" s="21" t="s">
        <v>553</v>
      </c>
      <c r="C210" s="209" t="s">
        <v>233</v>
      </c>
      <c r="D210" s="11" t="s">
        <v>200</v>
      </c>
      <c r="E210" s="210"/>
      <c r="F210" s="18">
        <v>500</v>
      </c>
      <c r="G210" s="212">
        <f t="shared" si="8"/>
        <v>375</v>
      </c>
      <c r="H210" s="80"/>
    </row>
    <row r="211" spans="1:8" ht="13.5" thickBot="1">
      <c r="A211" s="67" t="s">
        <v>353</v>
      </c>
      <c r="B211" s="22" t="s">
        <v>122</v>
      </c>
      <c r="C211" s="215" t="s">
        <v>233</v>
      </c>
      <c r="D211" s="12" t="s">
        <v>200</v>
      </c>
      <c r="E211" s="210"/>
      <c r="F211" s="20">
        <v>500</v>
      </c>
      <c r="G211" s="212">
        <f aca="true" t="shared" si="10" ref="G211:G274">ROUND(F211*(1-($F$1*1)),2)</f>
        <v>375</v>
      </c>
      <c r="H211" s="217">
        <f t="shared" si="9"/>
        <v>0</v>
      </c>
    </row>
    <row r="212" spans="1:8" ht="13.5" thickBot="1">
      <c r="A212" s="67" t="s">
        <v>354</v>
      </c>
      <c r="B212" s="26" t="s">
        <v>142</v>
      </c>
      <c r="C212" s="215" t="s">
        <v>233</v>
      </c>
      <c r="D212" s="12" t="s">
        <v>200</v>
      </c>
      <c r="E212" s="210"/>
      <c r="F212" s="20">
        <v>500</v>
      </c>
      <c r="G212" s="212">
        <f t="shared" si="10"/>
        <v>375</v>
      </c>
      <c r="H212" s="80"/>
    </row>
    <row r="213" spans="1:8" ht="12.75">
      <c r="A213" s="67" t="s">
        <v>355</v>
      </c>
      <c r="B213" s="26" t="s">
        <v>143</v>
      </c>
      <c r="C213" s="215" t="s">
        <v>233</v>
      </c>
      <c r="D213" s="12" t="s">
        <v>200</v>
      </c>
      <c r="E213" s="210"/>
      <c r="F213" s="20">
        <v>500</v>
      </c>
      <c r="G213" s="212">
        <f t="shared" si="10"/>
        <v>375</v>
      </c>
      <c r="H213" s="217">
        <f t="shared" si="9"/>
        <v>0</v>
      </c>
    </row>
    <row r="214" spans="1:8" ht="12.75">
      <c r="A214" s="67" t="s">
        <v>356</v>
      </c>
      <c r="B214" s="26" t="s">
        <v>249</v>
      </c>
      <c r="C214" s="215" t="s">
        <v>97</v>
      </c>
      <c r="D214" s="12" t="s">
        <v>201</v>
      </c>
      <c r="E214" s="210"/>
      <c r="F214" s="20">
        <v>500</v>
      </c>
      <c r="G214" s="212">
        <f t="shared" si="10"/>
        <v>375</v>
      </c>
      <c r="H214" s="217">
        <f t="shared" si="9"/>
        <v>0</v>
      </c>
    </row>
    <row r="215" spans="1:8" ht="12.75">
      <c r="A215" s="67" t="s">
        <v>357</v>
      </c>
      <c r="B215" s="26" t="s">
        <v>250</v>
      </c>
      <c r="C215" s="215" t="s">
        <v>233</v>
      </c>
      <c r="D215" s="12" t="s">
        <v>200</v>
      </c>
      <c r="E215" s="210"/>
      <c r="F215" s="20">
        <v>500</v>
      </c>
      <c r="G215" s="212">
        <f t="shared" si="10"/>
        <v>375</v>
      </c>
      <c r="H215" s="217">
        <f t="shared" si="9"/>
        <v>0</v>
      </c>
    </row>
    <row r="216" spans="1:8" ht="13.5" thickBot="1">
      <c r="A216" s="67" t="s">
        <v>358</v>
      </c>
      <c r="B216" s="26" t="s">
        <v>230</v>
      </c>
      <c r="C216" s="215" t="s">
        <v>233</v>
      </c>
      <c r="D216" s="12" t="s">
        <v>200</v>
      </c>
      <c r="E216" s="210"/>
      <c r="F216" s="20">
        <v>500</v>
      </c>
      <c r="G216" s="212">
        <f t="shared" si="10"/>
        <v>375</v>
      </c>
      <c r="H216" s="217">
        <f t="shared" si="9"/>
        <v>0</v>
      </c>
    </row>
    <row r="217" spans="1:8" ht="16.5" thickBot="1">
      <c r="A217" s="62"/>
      <c r="B217" s="24" t="s">
        <v>254</v>
      </c>
      <c r="C217" s="25"/>
      <c r="D217" s="27"/>
      <c r="E217" s="80"/>
      <c r="F217" s="29"/>
      <c r="G217" s="80"/>
      <c r="H217" s="217">
        <f t="shared" si="9"/>
        <v>0</v>
      </c>
    </row>
    <row r="218" spans="1:8" ht="12.75">
      <c r="A218" s="69" t="s">
        <v>359</v>
      </c>
      <c r="B218" s="21" t="s">
        <v>81</v>
      </c>
      <c r="C218" s="226" t="s">
        <v>97</v>
      </c>
      <c r="D218" s="11" t="s">
        <v>200</v>
      </c>
      <c r="E218" s="210"/>
      <c r="F218" s="18">
        <v>500</v>
      </c>
      <c r="G218" s="212">
        <f t="shared" si="10"/>
        <v>375</v>
      </c>
      <c r="H218" s="217">
        <f t="shared" si="9"/>
        <v>0</v>
      </c>
    </row>
    <row r="219" spans="1:8" ht="13.5" thickBot="1">
      <c r="A219" s="67" t="s">
        <v>360</v>
      </c>
      <c r="B219" s="22" t="s">
        <v>240</v>
      </c>
      <c r="C219" s="227" t="s">
        <v>97</v>
      </c>
      <c r="D219" s="12" t="s">
        <v>200</v>
      </c>
      <c r="E219" s="210"/>
      <c r="F219" s="20">
        <v>500</v>
      </c>
      <c r="G219" s="212">
        <f t="shared" si="10"/>
        <v>375</v>
      </c>
      <c r="H219" s="217">
        <f t="shared" si="9"/>
        <v>0</v>
      </c>
    </row>
    <row r="220" spans="1:8" ht="13.5" thickBot="1">
      <c r="A220" s="67" t="s">
        <v>361</v>
      </c>
      <c r="B220" s="22" t="s">
        <v>82</v>
      </c>
      <c r="C220" s="227" t="s">
        <v>97</v>
      </c>
      <c r="D220" s="12" t="s">
        <v>87</v>
      </c>
      <c r="E220" s="210"/>
      <c r="F220" s="20">
        <v>500</v>
      </c>
      <c r="G220" s="212">
        <f t="shared" si="10"/>
        <v>375</v>
      </c>
      <c r="H220" s="80"/>
    </row>
    <row r="221" spans="1:8" ht="12.75">
      <c r="A221" s="67" t="s">
        <v>362</v>
      </c>
      <c r="B221" s="26" t="s">
        <v>83</v>
      </c>
      <c r="C221" s="227" t="s">
        <v>97</v>
      </c>
      <c r="D221" s="12" t="s">
        <v>200</v>
      </c>
      <c r="E221" s="210"/>
      <c r="F221" s="20">
        <v>500</v>
      </c>
      <c r="G221" s="212">
        <f t="shared" si="10"/>
        <v>375</v>
      </c>
      <c r="H221" s="217">
        <f t="shared" si="9"/>
        <v>0</v>
      </c>
    </row>
    <row r="222" spans="1:8" ht="12.75">
      <c r="A222" s="235" t="s">
        <v>363</v>
      </c>
      <c r="B222" s="73" t="s">
        <v>820</v>
      </c>
      <c r="C222" s="227" t="s">
        <v>234</v>
      </c>
      <c r="D222" s="12" t="s">
        <v>200</v>
      </c>
      <c r="E222" s="210"/>
      <c r="F222" s="20">
        <v>580</v>
      </c>
      <c r="G222" s="221">
        <f t="shared" si="10"/>
        <v>435</v>
      </c>
      <c r="H222" s="217">
        <f t="shared" si="9"/>
        <v>0</v>
      </c>
    </row>
    <row r="223" spans="1:8" ht="13.5" thickBot="1">
      <c r="A223" s="68" t="s">
        <v>364</v>
      </c>
      <c r="B223" s="2" t="s">
        <v>365</v>
      </c>
      <c r="C223" s="229" t="s">
        <v>97</v>
      </c>
      <c r="D223" s="5" t="s">
        <v>200</v>
      </c>
      <c r="E223" s="210"/>
      <c r="F223" s="19">
        <v>500</v>
      </c>
      <c r="G223" s="212">
        <f t="shared" si="10"/>
        <v>375</v>
      </c>
      <c r="H223" s="217">
        <f t="shared" si="9"/>
        <v>0</v>
      </c>
    </row>
    <row r="224" spans="1:8" ht="16.5" thickBot="1">
      <c r="A224" s="62"/>
      <c r="B224" s="24" t="s">
        <v>656</v>
      </c>
      <c r="C224" s="138"/>
      <c r="D224" s="27"/>
      <c r="E224" s="80"/>
      <c r="F224" s="29"/>
      <c r="G224" s="80"/>
      <c r="H224" s="217">
        <f t="shared" si="9"/>
        <v>0</v>
      </c>
    </row>
    <row r="225" spans="1:8" ht="12.75">
      <c r="A225" s="70" t="s">
        <v>657</v>
      </c>
      <c r="B225" s="6" t="s">
        <v>706</v>
      </c>
      <c r="C225" s="226" t="s">
        <v>233</v>
      </c>
      <c r="D225" s="11" t="s">
        <v>200</v>
      </c>
      <c r="E225" s="210"/>
      <c r="F225" s="18">
        <v>500</v>
      </c>
      <c r="G225" s="212">
        <f t="shared" si="10"/>
        <v>375</v>
      </c>
      <c r="H225" s="217">
        <f t="shared" si="9"/>
        <v>0</v>
      </c>
    </row>
    <row r="226" spans="1:8" ht="13.5" thickBot="1">
      <c r="A226" s="76" t="s">
        <v>658</v>
      </c>
      <c r="B226" s="2" t="s">
        <v>707</v>
      </c>
      <c r="C226" s="229" t="s">
        <v>233</v>
      </c>
      <c r="D226" s="5" t="s">
        <v>200</v>
      </c>
      <c r="E226" s="210"/>
      <c r="F226" s="19">
        <v>500</v>
      </c>
      <c r="G226" s="212">
        <f t="shared" si="10"/>
        <v>375</v>
      </c>
      <c r="H226" s="217">
        <f t="shared" si="9"/>
        <v>0</v>
      </c>
    </row>
    <row r="227" spans="1:8" ht="16.5" thickBot="1">
      <c r="A227" s="62"/>
      <c r="B227" s="24" t="s">
        <v>725</v>
      </c>
      <c r="C227" s="138"/>
      <c r="D227" s="27"/>
      <c r="E227" s="80"/>
      <c r="F227" s="29"/>
      <c r="G227" s="80"/>
      <c r="H227" s="80"/>
    </row>
    <row r="228" spans="1:8" ht="12.75">
      <c r="A228" s="236" t="s">
        <v>726</v>
      </c>
      <c r="B228" s="154" t="s">
        <v>821</v>
      </c>
      <c r="C228" s="226" t="s">
        <v>235</v>
      </c>
      <c r="D228" s="11" t="s">
        <v>87</v>
      </c>
      <c r="E228" s="210"/>
      <c r="F228" s="18">
        <v>800</v>
      </c>
      <c r="G228" s="216">
        <v>800</v>
      </c>
      <c r="H228" s="217">
        <f t="shared" si="9"/>
        <v>0</v>
      </c>
    </row>
    <row r="229" spans="1:8" ht="13.5" thickBot="1">
      <c r="A229" s="163" t="s">
        <v>727</v>
      </c>
      <c r="B229" s="108" t="s">
        <v>822</v>
      </c>
      <c r="C229" s="227" t="s">
        <v>235</v>
      </c>
      <c r="D229" s="12" t="s">
        <v>87</v>
      </c>
      <c r="E229" s="210"/>
      <c r="F229" s="20">
        <v>800</v>
      </c>
      <c r="G229" s="216">
        <v>800</v>
      </c>
      <c r="H229" s="217">
        <f t="shared" si="9"/>
        <v>0</v>
      </c>
    </row>
    <row r="230" spans="1:8" ht="16.5" thickBot="1">
      <c r="A230" s="62"/>
      <c r="B230" s="24" t="s">
        <v>112</v>
      </c>
      <c r="C230" s="25"/>
      <c r="D230" s="27"/>
      <c r="E230" s="80"/>
      <c r="F230" s="29"/>
      <c r="G230" s="80"/>
      <c r="H230" s="80"/>
    </row>
    <row r="231" spans="1:8" ht="12.75">
      <c r="A231" s="234" t="s">
        <v>366</v>
      </c>
      <c r="B231" s="46" t="s">
        <v>823</v>
      </c>
      <c r="C231" s="226" t="s">
        <v>264</v>
      </c>
      <c r="D231" s="11" t="s">
        <v>200</v>
      </c>
      <c r="E231" s="210"/>
      <c r="F231" s="18">
        <v>580</v>
      </c>
      <c r="G231" s="221">
        <f t="shared" si="10"/>
        <v>435</v>
      </c>
      <c r="H231" s="217">
        <f t="shared" si="9"/>
        <v>0</v>
      </c>
    </row>
    <row r="232" spans="1:8" ht="12.75">
      <c r="A232" s="67" t="s">
        <v>367</v>
      </c>
      <c r="B232" s="26" t="s">
        <v>273</v>
      </c>
      <c r="C232" s="227" t="s">
        <v>125</v>
      </c>
      <c r="D232" s="12" t="s">
        <v>200</v>
      </c>
      <c r="E232" s="210"/>
      <c r="F232" s="20">
        <v>500</v>
      </c>
      <c r="G232" s="212">
        <f t="shared" si="10"/>
        <v>375</v>
      </c>
      <c r="H232" s="217">
        <f t="shared" si="9"/>
        <v>0</v>
      </c>
    </row>
    <row r="233" spans="1:8" ht="13.5" thickBot="1">
      <c r="A233" s="163" t="s">
        <v>565</v>
      </c>
      <c r="B233" s="108" t="s">
        <v>824</v>
      </c>
      <c r="C233" s="227" t="s">
        <v>125</v>
      </c>
      <c r="D233" s="12" t="s">
        <v>200</v>
      </c>
      <c r="E233" s="210"/>
      <c r="F233" s="20">
        <v>700</v>
      </c>
      <c r="G233" s="216">
        <f t="shared" si="10"/>
        <v>525</v>
      </c>
      <c r="H233" s="217">
        <f t="shared" si="9"/>
        <v>0</v>
      </c>
    </row>
    <row r="234" spans="1:8" ht="13.5" thickBot="1">
      <c r="A234" s="163" t="s">
        <v>828</v>
      </c>
      <c r="B234" s="276" t="s">
        <v>846</v>
      </c>
      <c r="C234" s="227" t="s">
        <v>125</v>
      </c>
      <c r="D234" s="12" t="s">
        <v>200</v>
      </c>
      <c r="E234" s="210"/>
      <c r="F234" s="20">
        <v>800</v>
      </c>
      <c r="G234" s="216">
        <v>800</v>
      </c>
      <c r="H234" s="80"/>
    </row>
    <row r="235" spans="1:8" ht="12.75">
      <c r="A235" s="235" t="s">
        <v>368</v>
      </c>
      <c r="B235" s="73" t="s">
        <v>825</v>
      </c>
      <c r="C235" s="227" t="s">
        <v>264</v>
      </c>
      <c r="D235" s="12" t="s">
        <v>200</v>
      </c>
      <c r="E235" s="210"/>
      <c r="F235" s="20">
        <v>580</v>
      </c>
      <c r="G235" s="221">
        <f t="shared" si="10"/>
        <v>435</v>
      </c>
      <c r="H235" s="217">
        <f t="shared" si="9"/>
        <v>0</v>
      </c>
    </row>
    <row r="236" spans="1:8" ht="12.75">
      <c r="A236" s="67" t="s">
        <v>369</v>
      </c>
      <c r="B236" s="26" t="s">
        <v>274</v>
      </c>
      <c r="C236" s="227" t="s">
        <v>125</v>
      </c>
      <c r="D236" s="12" t="s">
        <v>200</v>
      </c>
      <c r="E236" s="210"/>
      <c r="F236" s="20">
        <v>500</v>
      </c>
      <c r="G236" s="212">
        <f t="shared" si="10"/>
        <v>375</v>
      </c>
      <c r="H236" s="217">
        <f t="shared" si="9"/>
        <v>0</v>
      </c>
    </row>
    <row r="237" spans="1:8" ht="12.75">
      <c r="A237" s="67" t="s">
        <v>370</v>
      </c>
      <c r="B237" s="26" t="s">
        <v>151</v>
      </c>
      <c r="C237" s="227" t="s">
        <v>97</v>
      </c>
      <c r="D237" s="12" t="s">
        <v>201</v>
      </c>
      <c r="E237" s="210"/>
      <c r="F237" s="20">
        <v>500</v>
      </c>
      <c r="G237" s="212">
        <f t="shared" si="10"/>
        <v>375</v>
      </c>
      <c r="H237" s="217">
        <f t="shared" si="9"/>
        <v>0</v>
      </c>
    </row>
    <row r="238" spans="1:8" ht="12.75">
      <c r="A238" s="163" t="s">
        <v>863</v>
      </c>
      <c r="B238" s="116" t="s">
        <v>864</v>
      </c>
      <c r="C238" s="227" t="s">
        <v>97</v>
      </c>
      <c r="D238" s="12" t="s">
        <v>201</v>
      </c>
      <c r="E238" s="210"/>
      <c r="F238" s="20">
        <v>700</v>
      </c>
      <c r="G238" s="216">
        <f>ROUND(F238*(1-($F$1*1)),2)</f>
        <v>525</v>
      </c>
      <c r="H238" s="217">
        <f t="shared" si="9"/>
        <v>0</v>
      </c>
    </row>
    <row r="239" spans="1:8" ht="12.75">
      <c r="A239" s="235" t="s">
        <v>617</v>
      </c>
      <c r="B239" s="73" t="s">
        <v>0</v>
      </c>
      <c r="C239" s="227" t="s">
        <v>234</v>
      </c>
      <c r="D239" s="12" t="s">
        <v>201</v>
      </c>
      <c r="E239" s="210"/>
      <c r="F239" s="20">
        <v>580</v>
      </c>
      <c r="G239" s="221">
        <f t="shared" si="10"/>
        <v>435</v>
      </c>
      <c r="H239" s="217">
        <f t="shared" si="9"/>
        <v>0</v>
      </c>
    </row>
    <row r="240" spans="1:8" ht="12.75">
      <c r="A240" s="67" t="s">
        <v>659</v>
      </c>
      <c r="B240" s="26" t="s">
        <v>708</v>
      </c>
      <c r="C240" s="227" t="s">
        <v>97</v>
      </c>
      <c r="D240" s="12" t="s">
        <v>87</v>
      </c>
      <c r="E240" s="210"/>
      <c r="F240" s="20">
        <v>500</v>
      </c>
      <c r="G240" s="212">
        <f t="shared" si="10"/>
        <v>375</v>
      </c>
      <c r="H240" s="217">
        <f t="shared" si="9"/>
        <v>0</v>
      </c>
    </row>
    <row r="241" spans="1:8" ht="12.75">
      <c r="A241" s="67" t="s">
        <v>516</v>
      </c>
      <c r="B241" s="111" t="s">
        <v>554</v>
      </c>
      <c r="C241" s="251" t="s">
        <v>97</v>
      </c>
      <c r="D241" s="94" t="s">
        <v>200</v>
      </c>
      <c r="E241" s="210"/>
      <c r="F241" s="39">
        <v>500</v>
      </c>
      <c r="G241" s="212">
        <f t="shared" si="10"/>
        <v>375</v>
      </c>
      <c r="H241" s="217">
        <f t="shared" si="9"/>
        <v>0</v>
      </c>
    </row>
    <row r="242" spans="1:8" ht="12.75">
      <c r="A242" s="235" t="s">
        <v>847</v>
      </c>
      <c r="B242" s="293" t="s">
        <v>848</v>
      </c>
      <c r="C242" s="251" t="s">
        <v>97</v>
      </c>
      <c r="D242" s="94" t="s">
        <v>200</v>
      </c>
      <c r="E242" s="210"/>
      <c r="F242" s="20">
        <v>580</v>
      </c>
      <c r="G242" s="294">
        <f t="shared" si="10"/>
        <v>435</v>
      </c>
      <c r="H242" s="217">
        <f t="shared" si="9"/>
        <v>0</v>
      </c>
    </row>
    <row r="243" spans="1:8" ht="12.75">
      <c r="A243" s="235" t="s">
        <v>371</v>
      </c>
      <c r="B243" s="95" t="s">
        <v>1</v>
      </c>
      <c r="C243" s="251" t="s">
        <v>234</v>
      </c>
      <c r="D243" s="94" t="s">
        <v>200</v>
      </c>
      <c r="E243" s="210"/>
      <c r="F243" s="39">
        <v>580</v>
      </c>
      <c r="G243" s="221">
        <f t="shared" si="10"/>
        <v>435</v>
      </c>
      <c r="H243" s="217">
        <f t="shared" si="9"/>
        <v>0</v>
      </c>
    </row>
    <row r="244" spans="1:8" ht="12.75">
      <c r="A244" s="67" t="s">
        <v>517</v>
      </c>
      <c r="B244" s="111" t="s">
        <v>559</v>
      </c>
      <c r="C244" s="251" t="s">
        <v>97</v>
      </c>
      <c r="D244" s="94" t="s">
        <v>200</v>
      </c>
      <c r="E244" s="210"/>
      <c r="F244" s="39">
        <v>500</v>
      </c>
      <c r="G244" s="212">
        <f t="shared" si="10"/>
        <v>375</v>
      </c>
      <c r="H244" s="217">
        <f t="shared" si="9"/>
        <v>0</v>
      </c>
    </row>
    <row r="245" spans="1:8" ht="13.5" thickBot="1">
      <c r="A245" s="68" t="s">
        <v>660</v>
      </c>
      <c r="B245" s="150" t="s">
        <v>709</v>
      </c>
      <c r="C245" s="252" t="s">
        <v>125</v>
      </c>
      <c r="D245" s="34" t="s">
        <v>200</v>
      </c>
      <c r="E245" s="210"/>
      <c r="F245" s="40">
        <v>500</v>
      </c>
      <c r="G245" s="212">
        <f t="shared" si="10"/>
        <v>375</v>
      </c>
      <c r="H245" s="217">
        <f t="shared" si="9"/>
        <v>0</v>
      </c>
    </row>
    <row r="246" spans="1:8" ht="16.5" thickBot="1">
      <c r="A246" s="74"/>
      <c r="B246" s="16" t="s">
        <v>167</v>
      </c>
      <c r="C246" s="8"/>
      <c r="D246" s="27"/>
      <c r="E246" s="80"/>
      <c r="F246" s="29"/>
      <c r="G246" s="80"/>
      <c r="H246" s="217">
        <f t="shared" si="9"/>
        <v>0</v>
      </c>
    </row>
    <row r="247" spans="1:8" ht="12.75">
      <c r="A247" s="69" t="s">
        <v>372</v>
      </c>
      <c r="B247" s="6" t="s">
        <v>224</v>
      </c>
      <c r="C247" s="226" t="s">
        <v>97</v>
      </c>
      <c r="D247" s="11" t="s">
        <v>201</v>
      </c>
      <c r="E247" s="210"/>
      <c r="F247" s="113">
        <v>500</v>
      </c>
      <c r="G247" s="212">
        <f t="shared" si="10"/>
        <v>375</v>
      </c>
      <c r="H247" s="217">
        <f t="shared" si="9"/>
        <v>0</v>
      </c>
    </row>
    <row r="248" spans="1:8" ht="13.5" thickBot="1">
      <c r="A248" s="163" t="s">
        <v>540</v>
      </c>
      <c r="B248" s="108" t="s">
        <v>2</v>
      </c>
      <c r="C248" s="227" t="s">
        <v>97</v>
      </c>
      <c r="D248" s="12" t="s">
        <v>201</v>
      </c>
      <c r="E248" s="210"/>
      <c r="F248" s="114">
        <v>700</v>
      </c>
      <c r="G248" s="216">
        <f t="shared" si="10"/>
        <v>525</v>
      </c>
      <c r="H248" s="217">
        <f t="shared" si="9"/>
        <v>0</v>
      </c>
    </row>
    <row r="249" spans="1:8" ht="13.5" thickBot="1">
      <c r="A249" s="163" t="s">
        <v>583</v>
      </c>
      <c r="B249" s="108" t="s">
        <v>3</v>
      </c>
      <c r="C249" s="227" t="s">
        <v>97</v>
      </c>
      <c r="D249" s="12" t="s">
        <v>201</v>
      </c>
      <c r="E249" s="210"/>
      <c r="F249" s="114">
        <v>800</v>
      </c>
      <c r="G249" s="216">
        <v>800</v>
      </c>
      <c r="H249" s="80"/>
    </row>
    <row r="250" spans="1:8" ht="12.75">
      <c r="A250" s="67" t="s">
        <v>373</v>
      </c>
      <c r="B250" s="26" t="s">
        <v>211</v>
      </c>
      <c r="C250" s="227" t="s">
        <v>97</v>
      </c>
      <c r="D250" s="12" t="s">
        <v>200</v>
      </c>
      <c r="E250" s="210"/>
      <c r="F250" s="114">
        <v>500</v>
      </c>
      <c r="G250" s="212">
        <f t="shared" si="10"/>
        <v>375</v>
      </c>
      <c r="H250" s="217">
        <f t="shared" si="9"/>
        <v>0</v>
      </c>
    </row>
    <row r="251" spans="1:8" ht="12.75">
      <c r="A251" s="67" t="s">
        <v>374</v>
      </c>
      <c r="B251" s="26" t="s">
        <v>375</v>
      </c>
      <c r="C251" s="227" t="s">
        <v>97</v>
      </c>
      <c r="D251" s="12" t="s">
        <v>200</v>
      </c>
      <c r="E251" s="210"/>
      <c r="F251" s="114">
        <v>500</v>
      </c>
      <c r="G251" s="212">
        <f t="shared" si="10"/>
        <v>375</v>
      </c>
      <c r="H251" s="217">
        <f t="shared" si="9"/>
        <v>0</v>
      </c>
    </row>
    <row r="252" spans="1:8" ht="12.75">
      <c r="A252" s="65" t="s">
        <v>376</v>
      </c>
      <c r="B252" s="26" t="s">
        <v>251</v>
      </c>
      <c r="C252" s="227" t="s">
        <v>97</v>
      </c>
      <c r="D252" s="12" t="s">
        <v>201</v>
      </c>
      <c r="E252" s="210"/>
      <c r="F252" s="114">
        <v>500</v>
      </c>
      <c r="G252" s="212">
        <f t="shared" si="10"/>
        <v>375</v>
      </c>
      <c r="H252" s="217">
        <f t="shared" si="9"/>
        <v>0</v>
      </c>
    </row>
    <row r="253" spans="1:8" ht="12.75">
      <c r="A253" s="67" t="s">
        <v>377</v>
      </c>
      <c r="B253" s="26" t="s">
        <v>252</v>
      </c>
      <c r="C253" s="227" t="s">
        <v>233</v>
      </c>
      <c r="D253" s="12" t="s">
        <v>200</v>
      </c>
      <c r="E253" s="210"/>
      <c r="F253" s="114">
        <v>500</v>
      </c>
      <c r="G253" s="212">
        <f t="shared" si="10"/>
        <v>375</v>
      </c>
      <c r="H253" s="217">
        <f t="shared" si="9"/>
        <v>0</v>
      </c>
    </row>
    <row r="254" spans="1:8" ht="12.75">
      <c r="A254" s="67" t="s">
        <v>378</v>
      </c>
      <c r="B254" s="26" t="s">
        <v>101</v>
      </c>
      <c r="C254" s="227" t="s">
        <v>97</v>
      </c>
      <c r="D254" s="12" t="s">
        <v>201</v>
      </c>
      <c r="E254" s="210"/>
      <c r="F254" s="114">
        <v>500</v>
      </c>
      <c r="G254" s="212">
        <f t="shared" si="10"/>
        <v>375</v>
      </c>
      <c r="H254" s="217">
        <f t="shared" si="9"/>
        <v>0</v>
      </c>
    </row>
    <row r="255" spans="1:8" ht="12.75">
      <c r="A255" s="67" t="s">
        <v>568</v>
      </c>
      <c r="B255" s="26" t="s">
        <v>569</v>
      </c>
      <c r="C255" s="227" t="s">
        <v>97</v>
      </c>
      <c r="D255" s="12" t="s">
        <v>200</v>
      </c>
      <c r="E255" s="210"/>
      <c r="F255" s="114">
        <v>500</v>
      </c>
      <c r="G255" s="212">
        <f t="shared" si="10"/>
        <v>375</v>
      </c>
      <c r="H255" s="217">
        <f t="shared" si="9"/>
        <v>0</v>
      </c>
    </row>
    <row r="256" spans="1:8" ht="12.75">
      <c r="A256" s="163" t="s">
        <v>728</v>
      </c>
      <c r="B256" s="108" t="s">
        <v>4</v>
      </c>
      <c r="C256" s="227" t="s">
        <v>97</v>
      </c>
      <c r="D256" s="12" t="s">
        <v>200</v>
      </c>
      <c r="E256" s="210"/>
      <c r="F256" s="114">
        <v>800</v>
      </c>
      <c r="G256" s="216">
        <v>800</v>
      </c>
      <c r="H256" s="217">
        <f t="shared" si="9"/>
        <v>0</v>
      </c>
    </row>
    <row r="257" spans="1:8" ht="12.75">
      <c r="A257" s="235" t="s">
        <v>519</v>
      </c>
      <c r="B257" s="42" t="s">
        <v>5</v>
      </c>
      <c r="C257" s="227" t="s">
        <v>234</v>
      </c>
      <c r="D257" s="12" t="s">
        <v>200</v>
      </c>
      <c r="E257" s="210"/>
      <c r="F257" s="114">
        <v>580</v>
      </c>
      <c r="G257" s="221">
        <f t="shared" si="10"/>
        <v>435</v>
      </c>
      <c r="H257" s="217">
        <f t="shared" si="9"/>
        <v>0</v>
      </c>
    </row>
    <row r="258" spans="1:8" ht="13.5" thickBot="1">
      <c r="A258" s="68" t="s">
        <v>561</v>
      </c>
      <c r="B258" s="23" t="s">
        <v>562</v>
      </c>
      <c r="C258" s="229" t="s">
        <v>233</v>
      </c>
      <c r="D258" s="5" t="s">
        <v>200</v>
      </c>
      <c r="E258" s="210"/>
      <c r="F258" s="115">
        <v>500</v>
      </c>
      <c r="G258" s="212">
        <f t="shared" si="10"/>
        <v>375</v>
      </c>
      <c r="H258" s="217">
        <f t="shared" si="9"/>
        <v>0</v>
      </c>
    </row>
    <row r="259" spans="1:8" ht="16.5" thickBot="1">
      <c r="A259" s="61"/>
      <c r="B259" s="13" t="s">
        <v>255</v>
      </c>
      <c r="C259" s="3"/>
      <c r="D259" s="27"/>
      <c r="E259" s="80"/>
      <c r="F259" s="29"/>
      <c r="G259" s="80"/>
      <c r="H259" s="217">
        <f t="shared" si="9"/>
        <v>0</v>
      </c>
    </row>
    <row r="260" spans="1:8" ht="12.75">
      <c r="A260" s="96" t="s">
        <v>379</v>
      </c>
      <c r="B260" s="97" t="s">
        <v>243</v>
      </c>
      <c r="C260" s="238" t="s">
        <v>97</v>
      </c>
      <c r="D260" s="98" t="s">
        <v>200</v>
      </c>
      <c r="E260" s="210"/>
      <c r="F260" s="18">
        <v>500</v>
      </c>
      <c r="G260" s="212">
        <f t="shared" si="10"/>
        <v>375</v>
      </c>
      <c r="H260" s="217">
        <f t="shared" si="9"/>
        <v>0</v>
      </c>
    </row>
    <row r="261" spans="1:8" ht="13.5" thickBot="1">
      <c r="A261" s="163" t="s">
        <v>566</v>
      </c>
      <c r="B261" s="108" t="s">
        <v>6</v>
      </c>
      <c r="C261" s="227" t="s">
        <v>97</v>
      </c>
      <c r="D261" s="12" t="s">
        <v>200</v>
      </c>
      <c r="E261" s="210"/>
      <c r="F261" s="20">
        <v>700</v>
      </c>
      <c r="G261" s="216">
        <f t="shared" si="10"/>
        <v>525</v>
      </c>
      <c r="H261" s="217">
        <f t="shared" si="9"/>
        <v>0</v>
      </c>
    </row>
    <row r="262" spans="1:8" ht="13.5" thickBot="1">
      <c r="A262" s="163" t="s">
        <v>764</v>
      </c>
      <c r="B262" s="108" t="s">
        <v>7</v>
      </c>
      <c r="C262" s="227" t="s">
        <v>97</v>
      </c>
      <c r="D262" s="12" t="s">
        <v>200</v>
      </c>
      <c r="E262" s="210"/>
      <c r="F262" s="20">
        <v>800</v>
      </c>
      <c r="G262" s="216">
        <v>800</v>
      </c>
      <c r="H262" s="80"/>
    </row>
    <row r="263" spans="1:8" ht="12.75">
      <c r="A263" s="72" t="s">
        <v>380</v>
      </c>
      <c r="B263" s="48" t="s">
        <v>275</v>
      </c>
      <c r="C263" s="215" t="s">
        <v>97</v>
      </c>
      <c r="D263" s="49" t="s">
        <v>200</v>
      </c>
      <c r="E263" s="210"/>
      <c r="F263" s="20">
        <v>500</v>
      </c>
      <c r="G263" s="212">
        <f t="shared" si="10"/>
        <v>375</v>
      </c>
      <c r="H263" s="217">
        <f t="shared" si="9"/>
        <v>0</v>
      </c>
    </row>
    <row r="264" spans="1:8" ht="12.75">
      <c r="A264" s="163" t="s">
        <v>865</v>
      </c>
      <c r="B264" s="108" t="s">
        <v>866</v>
      </c>
      <c r="C264" s="227" t="s">
        <v>97</v>
      </c>
      <c r="D264" s="12" t="s">
        <v>200</v>
      </c>
      <c r="E264" s="210"/>
      <c r="F264" s="60">
        <v>800</v>
      </c>
      <c r="G264" s="275">
        <v>800</v>
      </c>
      <c r="H264" s="217">
        <f t="shared" si="9"/>
        <v>0</v>
      </c>
    </row>
    <row r="265" spans="1:8" ht="12.75">
      <c r="A265" s="67" t="s">
        <v>661</v>
      </c>
      <c r="B265" s="48" t="s">
        <v>710</v>
      </c>
      <c r="C265" s="215" t="s">
        <v>97</v>
      </c>
      <c r="D265" s="12" t="s">
        <v>200</v>
      </c>
      <c r="E265" s="210"/>
      <c r="F265" s="20">
        <v>500</v>
      </c>
      <c r="G265" s="212">
        <f t="shared" si="10"/>
        <v>375</v>
      </c>
      <c r="H265" s="217">
        <f>E265*G265</f>
        <v>0</v>
      </c>
    </row>
    <row r="266" spans="1:8" ht="12.75">
      <c r="A266" s="244" t="s">
        <v>531</v>
      </c>
      <c r="B266" s="55" t="s">
        <v>8</v>
      </c>
      <c r="C266" s="215" t="s">
        <v>97</v>
      </c>
      <c r="D266" s="49" t="s">
        <v>200</v>
      </c>
      <c r="E266" s="210"/>
      <c r="F266" s="20">
        <v>580</v>
      </c>
      <c r="G266" s="221">
        <f t="shared" si="10"/>
        <v>435</v>
      </c>
      <c r="H266" s="217">
        <f aca="true" t="shared" si="11" ref="H266:H329">E266*G266</f>
        <v>0</v>
      </c>
    </row>
    <row r="267" spans="1:8" ht="12.75">
      <c r="A267" s="72" t="s">
        <v>381</v>
      </c>
      <c r="B267" s="48" t="s">
        <v>225</v>
      </c>
      <c r="C267" s="215" t="s">
        <v>97</v>
      </c>
      <c r="D267" s="49" t="s">
        <v>200</v>
      </c>
      <c r="E267" s="210"/>
      <c r="F267" s="20">
        <v>500</v>
      </c>
      <c r="G267" s="212">
        <f t="shared" si="10"/>
        <v>375</v>
      </c>
      <c r="H267" s="217">
        <f t="shared" si="11"/>
        <v>0</v>
      </c>
    </row>
    <row r="268" spans="1:8" ht="25.5">
      <c r="A268" s="214" t="s">
        <v>829</v>
      </c>
      <c r="B268" s="253" t="s">
        <v>9</v>
      </c>
      <c r="C268" s="215" t="s">
        <v>97</v>
      </c>
      <c r="D268" s="49" t="s">
        <v>200</v>
      </c>
      <c r="E268" s="210"/>
      <c r="F268" s="20">
        <v>800</v>
      </c>
      <c r="G268" s="216">
        <v>800</v>
      </c>
      <c r="H268" s="217">
        <f t="shared" si="11"/>
        <v>0</v>
      </c>
    </row>
    <row r="269" spans="1:8" ht="12.75">
      <c r="A269" s="72" t="s">
        <v>382</v>
      </c>
      <c r="B269" s="50" t="s">
        <v>236</v>
      </c>
      <c r="C269" s="215" t="s">
        <v>97</v>
      </c>
      <c r="D269" s="49" t="s">
        <v>201</v>
      </c>
      <c r="E269" s="210"/>
      <c r="F269" s="20">
        <v>500</v>
      </c>
      <c r="G269" s="212">
        <f t="shared" si="10"/>
        <v>375</v>
      </c>
      <c r="H269" s="217">
        <f t="shared" si="11"/>
        <v>0</v>
      </c>
    </row>
    <row r="270" spans="1:8" ht="12.75">
      <c r="A270" s="244" t="s">
        <v>746</v>
      </c>
      <c r="B270" s="81" t="s">
        <v>10</v>
      </c>
      <c r="C270" s="215" t="s">
        <v>97</v>
      </c>
      <c r="D270" s="49" t="s">
        <v>201</v>
      </c>
      <c r="E270" s="210"/>
      <c r="F270" s="20">
        <v>580</v>
      </c>
      <c r="G270" s="221">
        <f t="shared" si="10"/>
        <v>435</v>
      </c>
      <c r="H270" s="217">
        <f>E270*G270</f>
        <v>0</v>
      </c>
    </row>
    <row r="271" spans="1:8" ht="12.75">
      <c r="A271" s="163" t="s">
        <v>584</v>
      </c>
      <c r="B271" s="108" t="s">
        <v>11</v>
      </c>
      <c r="C271" s="227" t="s">
        <v>97</v>
      </c>
      <c r="D271" s="12" t="s">
        <v>201</v>
      </c>
      <c r="E271" s="210"/>
      <c r="F271" s="20">
        <v>800</v>
      </c>
      <c r="G271" s="216">
        <v>800</v>
      </c>
      <c r="H271" s="217">
        <f t="shared" si="11"/>
        <v>0</v>
      </c>
    </row>
    <row r="272" spans="1:8" ht="12.75">
      <c r="A272" s="244" t="s">
        <v>383</v>
      </c>
      <c r="B272" s="56" t="s">
        <v>12</v>
      </c>
      <c r="C272" s="254" t="s">
        <v>234</v>
      </c>
      <c r="D272" s="49" t="s">
        <v>200</v>
      </c>
      <c r="E272" s="210"/>
      <c r="F272" s="20">
        <v>580</v>
      </c>
      <c r="G272" s="221">
        <f t="shared" si="10"/>
        <v>435</v>
      </c>
      <c r="H272" s="217">
        <f t="shared" si="11"/>
        <v>0</v>
      </c>
    </row>
    <row r="273" spans="1:8" ht="12.75">
      <c r="A273" s="72" t="s">
        <v>384</v>
      </c>
      <c r="B273" s="57" t="s">
        <v>76</v>
      </c>
      <c r="C273" s="254" t="s">
        <v>97</v>
      </c>
      <c r="D273" s="49" t="s">
        <v>200</v>
      </c>
      <c r="E273" s="210"/>
      <c r="F273" s="39">
        <v>500</v>
      </c>
      <c r="G273" s="212">
        <f t="shared" si="10"/>
        <v>375</v>
      </c>
      <c r="H273" s="217">
        <f t="shared" si="11"/>
        <v>0</v>
      </c>
    </row>
    <row r="274" spans="1:8" ht="12.75">
      <c r="A274" s="67" t="s">
        <v>662</v>
      </c>
      <c r="B274" s="57" t="s">
        <v>711</v>
      </c>
      <c r="C274" s="254" t="s">
        <v>233</v>
      </c>
      <c r="D274" s="12" t="s">
        <v>200</v>
      </c>
      <c r="E274" s="210"/>
      <c r="F274" s="39">
        <v>500</v>
      </c>
      <c r="G274" s="212">
        <f t="shared" si="10"/>
        <v>375</v>
      </c>
      <c r="H274" s="217">
        <f t="shared" si="11"/>
        <v>0</v>
      </c>
    </row>
    <row r="275" spans="1:8" ht="12.75">
      <c r="A275" s="163" t="s">
        <v>729</v>
      </c>
      <c r="B275" s="108" t="s">
        <v>13</v>
      </c>
      <c r="C275" s="227" t="s">
        <v>233</v>
      </c>
      <c r="D275" s="12" t="s">
        <v>200</v>
      </c>
      <c r="E275" s="210"/>
      <c r="F275" s="20">
        <v>800</v>
      </c>
      <c r="G275" s="216">
        <v>800</v>
      </c>
      <c r="H275" s="217">
        <f t="shared" si="11"/>
        <v>0</v>
      </c>
    </row>
    <row r="276" spans="1:8" ht="12.75">
      <c r="A276" s="72" t="s">
        <v>385</v>
      </c>
      <c r="B276" s="48" t="s">
        <v>730</v>
      </c>
      <c r="C276" s="215" t="s">
        <v>97</v>
      </c>
      <c r="D276" s="49" t="s">
        <v>201</v>
      </c>
      <c r="E276" s="210"/>
      <c r="F276" s="20">
        <v>500</v>
      </c>
      <c r="G276" s="212">
        <f aca="true" t="shared" si="12" ref="G276:G339">ROUND(F276*(1-($F$1*1)),2)</f>
        <v>375</v>
      </c>
      <c r="H276" s="217">
        <f t="shared" si="11"/>
        <v>0</v>
      </c>
    </row>
    <row r="277" spans="1:8" ht="12.75">
      <c r="A277" s="244" t="s">
        <v>386</v>
      </c>
      <c r="B277" s="55" t="s">
        <v>14</v>
      </c>
      <c r="C277" s="215" t="s">
        <v>234</v>
      </c>
      <c r="D277" s="49" t="s">
        <v>201</v>
      </c>
      <c r="E277" s="210"/>
      <c r="F277" s="20">
        <v>580</v>
      </c>
      <c r="G277" s="221">
        <f t="shared" si="12"/>
        <v>435</v>
      </c>
      <c r="H277" s="217">
        <f t="shared" si="11"/>
        <v>0</v>
      </c>
    </row>
    <row r="278" spans="1:8" ht="12.75">
      <c r="A278" s="72" t="s">
        <v>387</v>
      </c>
      <c r="B278" s="48" t="s">
        <v>172</v>
      </c>
      <c r="C278" s="215" t="s">
        <v>97</v>
      </c>
      <c r="D278" s="49" t="s">
        <v>201</v>
      </c>
      <c r="E278" s="210"/>
      <c r="F278" s="20">
        <v>500</v>
      </c>
      <c r="G278" s="212">
        <f t="shared" si="12"/>
        <v>375</v>
      </c>
      <c r="H278" s="217">
        <f t="shared" si="11"/>
        <v>0</v>
      </c>
    </row>
    <row r="279" spans="1:8" ht="12.75">
      <c r="A279" s="163" t="s">
        <v>731</v>
      </c>
      <c r="B279" s="108" t="s">
        <v>15</v>
      </c>
      <c r="C279" s="227" t="s">
        <v>233</v>
      </c>
      <c r="D279" s="12" t="s">
        <v>200</v>
      </c>
      <c r="E279" s="210"/>
      <c r="F279" s="20">
        <v>800</v>
      </c>
      <c r="G279" s="216">
        <v>800</v>
      </c>
      <c r="H279" s="217">
        <f t="shared" si="11"/>
        <v>0</v>
      </c>
    </row>
    <row r="280" spans="1:8" ht="12.75">
      <c r="A280" s="244" t="s">
        <v>525</v>
      </c>
      <c r="B280" s="81" t="s">
        <v>16</v>
      </c>
      <c r="C280" s="215" t="s">
        <v>88</v>
      </c>
      <c r="D280" s="49" t="s">
        <v>200</v>
      </c>
      <c r="E280" s="210"/>
      <c r="F280" s="20">
        <v>580</v>
      </c>
      <c r="G280" s="221">
        <f t="shared" si="12"/>
        <v>435</v>
      </c>
      <c r="H280" s="217">
        <f t="shared" si="11"/>
        <v>0</v>
      </c>
    </row>
    <row r="281" spans="1:8" ht="25.5">
      <c r="A281" s="244" t="s">
        <v>534</v>
      </c>
      <c r="B281" s="81" t="s">
        <v>17</v>
      </c>
      <c r="C281" s="215" t="s">
        <v>88</v>
      </c>
      <c r="D281" s="49" t="s">
        <v>200</v>
      </c>
      <c r="E281" s="210"/>
      <c r="F281" s="20">
        <v>580</v>
      </c>
      <c r="G281" s="221">
        <f t="shared" si="12"/>
        <v>435</v>
      </c>
      <c r="H281" s="217">
        <f t="shared" si="11"/>
        <v>0</v>
      </c>
    </row>
    <row r="282" spans="1:8" ht="12.75">
      <c r="A282" s="244" t="s">
        <v>526</v>
      </c>
      <c r="B282" s="81" t="s">
        <v>18</v>
      </c>
      <c r="C282" s="215" t="s">
        <v>88</v>
      </c>
      <c r="D282" s="49" t="s">
        <v>200</v>
      </c>
      <c r="E282" s="210"/>
      <c r="F282" s="20">
        <v>580</v>
      </c>
      <c r="G282" s="221">
        <f t="shared" si="12"/>
        <v>435</v>
      </c>
      <c r="H282" s="217">
        <f t="shared" si="11"/>
        <v>0</v>
      </c>
    </row>
    <row r="283" spans="1:8" ht="25.5">
      <c r="A283" s="244" t="s">
        <v>543</v>
      </c>
      <c r="B283" s="81" t="s">
        <v>19</v>
      </c>
      <c r="C283" s="215" t="s">
        <v>88</v>
      </c>
      <c r="D283" s="49" t="s">
        <v>200</v>
      </c>
      <c r="E283" s="210"/>
      <c r="F283" s="20">
        <v>580</v>
      </c>
      <c r="G283" s="221">
        <f t="shared" si="12"/>
        <v>435</v>
      </c>
      <c r="H283" s="217">
        <f t="shared" si="11"/>
        <v>0</v>
      </c>
    </row>
    <row r="284" spans="1:8" ht="12.75">
      <c r="A284" s="72" t="s">
        <v>388</v>
      </c>
      <c r="B284" s="48" t="s">
        <v>237</v>
      </c>
      <c r="C284" s="215" t="s">
        <v>97</v>
      </c>
      <c r="D284" s="49" t="s">
        <v>201</v>
      </c>
      <c r="E284" s="210"/>
      <c r="F284" s="20">
        <v>500</v>
      </c>
      <c r="G284" s="212">
        <f t="shared" si="12"/>
        <v>375</v>
      </c>
      <c r="H284" s="217">
        <f t="shared" si="11"/>
        <v>0</v>
      </c>
    </row>
    <row r="285" spans="1:8" ht="12.75">
      <c r="A285" s="244" t="s">
        <v>732</v>
      </c>
      <c r="B285" s="155" t="s">
        <v>20</v>
      </c>
      <c r="C285" s="215" t="s">
        <v>97</v>
      </c>
      <c r="D285" s="49" t="s">
        <v>201</v>
      </c>
      <c r="E285" s="210"/>
      <c r="F285" s="20">
        <v>580</v>
      </c>
      <c r="G285" s="221">
        <f t="shared" si="12"/>
        <v>435</v>
      </c>
      <c r="H285" s="217">
        <f t="shared" si="11"/>
        <v>0</v>
      </c>
    </row>
    <row r="286" spans="1:8" ht="12.75">
      <c r="A286" s="163" t="s">
        <v>585</v>
      </c>
      <c r="B286" s="108" t="s">
        <v>21</v>
      </c>
      <c r="C286" s="227" t="s">
        <v>97</v>
      </c>
      <c r="D286" s="12" t="s">
        <v>201</v>
      </c>
      <c r="E286" s="210"/>
      <c r="F286" s="20">
        <v>800</v>
      </c>
      <c r="G286" s="216">
        <v>800</v>
      </c>
      <c r="H286" s="217">
        <f t="shared" si="11"/>
        <v>0</v>
      </c>
    </row>
    <row r="287" spans="1:8" ht="12.75">
      <c r="A287" s="72" t="s">
        <v>389</v>
      </c>
      <c r="B287" s="50" t="s">
        <v>248</v>
      </c>
      <c r="C287" s="215" t="s">
        <v>233</v>
      </c>
      <c r="D287" s="49" t="s">
        <v>200</v>
      </c>
      <c r="E287" s="210"/>
      <c r="F287" s="20">
        <v>500</v>
      </c>
      <c r="G287" s="212">
        <f t="shared" si="12"/>
        <v>375</v>
      </c>
      <c r="H287" s="217">
        <f t="shared" si="11"/>
        <v>0</v>
      </c>
    </row>
    <row r="288" spans="1:8" ht="13.5" thickBot="1">
      <c r="A288" s="76" t="s">
        <v>390</v>
      </c>
      <c r="B288" s="58" t="s">
        <v>265</v>
      </c>
      <c r="C288" s="220" t="s">
        <v>233</v>
      </c>
      <c r="D288" s="52" t="s">
        <v>200</v>
      </c>
      <c r="E288" s="210"/>
      <c r="F288" s="19">
        <v>500</v>
      </c>
      <c r="G288" s="212">
        <f t="shared" si="12"/>
        <v>375</v>
      </c>
      <c r="H288" s="217">
        <f t="shared" si="11"/>
        <v>0</v>
      </c>
    </row>
    <row r="289" spans="1:8" ht="16.5" thickBot="1">
      <c r="A289" s="61"/>
      <c r="B289" s="13" t="s">
        <v>256</v>
      </c>
      <c r="C289" s="3"/>
      <c r="D289" s="27"/>
      <c r="E289" s="80"/>
      <c r="F289" s="29"/>
      <c r="G289" s="80"/>
      <c r="H289" s="217">
        <f t="shared" si="11"/>
        <v>0</v>
      </c>
    </row>
    <row r="290" spans="1:8" ht="13.5" thickBot="1">
      <c r="A290" s="141" t="s">
        <v>391</v>
      </c>
      <c r="B290" s="142" t="s">
        <v>263</v>
      </c>
      <c r="C290" s="240" t="s">
        <v>125</v>
      </c>
      <c r="D290" s="12" t="s">
        <v>201</v>
      </c>
      <c r="E290" s="210"/>
      <c r="F290" s="20">
        <v>500</v>
      </c>
      <c r="G290" s="212">
        <f t="shared" si="12"/>
        <v>375</v>
      </c>
      <c r="H290" s="217">
        <f t="shared" si="11"/>
        <v>0</v>
      </c>
    </row>
    <row r="291" spans="1:8" ht="13.5" thickBot="1">
      <c r="A291" s="67" t="s">
        <v>392</v>
      </c>
      <c r="B291" s="26" t="s">
        <v>84</v>
      </c>
      <c r="C291" s="227" t="s">
        <v>125</v>
      </c>
      <c r="D291" s="12" t="s">
        <v>87</v>
      </c>
      <c r="E291" s="210"/>
      <c r="F291" s="20">
        <v>500</v>
      </c>
      <c r="G291" s="212">
        <f t="shared" si="12"/>
        <v>375</v>
      </c>
      <c r="H291" s="80"/>
    </row>
    <row r="292" spans="1:8" ht="12.75">
      <c r="A292" s="67" t="s">
        <v>393</v>
      </c>
      <c r="B292" s="26" t="s">
        <v>115</v>
      </c>
      <c r="C292" s="227" t="s">
        <v>97</v>
      </c>
      <c r="D292" s="12" t="s">
        <v>200</v>
      </c>
      <c r="E292" s="210"/>
      <c r="F292" s="20">
        <v>500</v>
      </c>
      <c r="G292" s="212">
        <f t="shared" si="12"/>
        <v>375</v>
      </c>
      <c r="H292" s="217">
        <f t="shared" si="11"/>
        <v>0</v>
      </c>
    </row>
    <row r="293" spans="1:8" ht="12.75">
      <c r="A293" s="163" t="s">
        <v>586</v>
      </c>
      <c r="B293" s="108" t="s">
        <v>22</v>
      </c>
      <c r="C293" s="227" t="s">
        <v>97</v>
      </c>
      <c r="D293" s="12" t="s">
        <v>200</v>
      </c>
      <c r="E293" s="210"/>
      <c r="F293" s="20">
        <v>800</v>
      </c>
      <c r="G293" s="216">
        <v>800</v>
      </c>
      <c r="H293" s="217">
        <f t="shared" si="11"/>
        <v>0</v>
      </c>
    </row>
    <row r="294" spans="1:8" ht="12.75">
      <c r="A294" s="67" t="s">
        <v>394</v>
      </c>
      <c r="B294" s="26" t="s">
        <v>153</v>
      </c>
      <c r="C294" s="227" t="s">
        <v>97</v>
      </c>
      <c r="D294" s="12" t="s">
        <v>200</v>
      </c>
      <c r="E294" s="210"/>
      <c r="F294" s="20">
        <v>500</v>
      </c>
      <c r="G294" s="212">
        <f t="shared" si="12"/>
        <v>375</v>
      </c>
      <c r="H294" s="217">
        <f t="shared" si="11"/>
        <v>0</v>
      </c>
    </row>
    <row r="295" spans="1:8" ht="12.75">
      <c r="A295" s="235" t="s">
        <v>681</v>
      </c>
      <c r="B295" s="73" t="s">
        <v>23</v>
      </c>
      <c r="C295" s="227" t="s">
        <v>234</v>
      </c>
      <c r="D295" s="12" t="s">
        <v>200</v>
      </c>
      <c r="E295" s="210"/>
      <c r="F295" s="20">
        <v>580</v>
      </c>
      <c r="G295" s="221">
        <f t="shared" si="12"/>
        <v>435</v>
      </c>
      <c r="H295" s="217">
        <f t="shared" si="11"/>
        <v>0</v>
      </c>
    </row>
    <row r="296" spans="1:8" ht="12.75">
      <c r="A296" s="77" t="s">
        <v>395</v>
      </c>
      <c r="B296" s="26" t="s">
        <v>192</v>
      </c>
      <c r="C296" s="227" t="s">
        <v>233</v>
      </c>
      <c r="D296" s="12" t="s">
        <v>200</v>
      </c>
      <c r="E296" s="210"/>
      <c r="F296" s="20">
        <v>500</v>
      </c>
      <c r="G296" s="212">
        <f t="shared" si="12"/>
        <v>375</v>
      </c>
      <c r="H296" s="217">
        <f t="shared" si="11"/>
        <v>0</v>
      </c>
    </row>
    <row r="297" spans="1:8" ht="12.75">
      <c r="A297" s="67" t="s">
        <v>396</v>
      </c>
      <c r="B297" s="26" t="s">
        <v>99</v>
      </c>
      <c r="C297" s="227" t="s">
        <v>233</v>
      </c>
      <c r="D297" s="12" t="s">
        <v>200</v>
      </c>
      <c r="E297" s="210"/>
      <c r="F297" s="20">
        <v>500</v>
      </c>
      <c r="G297" s="212">
        <f t="shared" si="12"/>
        <v>375</v>
      </c>
      <c r="H297" s="217">
        <f t="shared" si="11"/>
        <v>0</v>
      </c>
    </row>
    <row r="298" spans="1:8" ht="12.75">
      <c r="A298" s="67" t="s">
        <v>663</v>
      </c>
      <c r="B298" s="26" t="s">
        <v>712</v>
      </c>
      <c r="C298" s="227" t="s">
        <v>233</v>
      </c>
      <c r="D298" s="12" t="s">
        <v>200</v>
      </c>
      <c r="E298" s="210"/>
      <c r="F298" s="20">
        <v>500</v>
      </c>
      <c r="G298" s="212">
        <f t="shared" si="12"/>
        <v>375</v>
      </c>
      <c r="H298" s="217">
        <f t="shared" si="11"/>
        <v>0</v>
      </c>
    </row>
    <row r="299" spans="1:8" ht="12.75">
      <c r="A299" s="67" t="s">
        <v>664</v>
      </c>
      <c r="B299" s="22" t="s">
        <v>713</v>
      </c>
      <c r="C299" s="227" t="s">
        <v>233</v>
      </c>
      <c r="D299" s="12" t="s">
        <v>200</v>
      </c>
      <c r="E299" s="210"/>
      <c r="F299" s="20">
        <v>500</v>
      </c>
      <c r="G299" s="212">
        <f t="shared" si="12"/>
        <v>375</v>
      </c>
      <c r="H299" s="217">
        <f t="shared" si="11"/>
        <v>0</v>
      </c>
    </row>
    <row r="300" spans="1:8" ht="12.75">
      <c r="A300" s="67" t="s">
        <v>665</v>
      </c>
      <c r="B300" s="22" t="s">
        <v>714</v>
      </c>
      <c r="C300" s="227" t="s">
        <v>125</v>
      </c>
      <c r="D300" s="12" t="s">
        <v>87</v>
      </c>
      <c r="E300" s="210"/>
      <c r="F300" s="20">
        <v>500</v>
      </c>
      <c r="G300" s="212">
        <f t="shared" si="12"/>
        <v>375</v>
      </c>
      <c r="H300" s="217">
        <f t="shared" si="11"/>
        <v>0</v>
      </c>
    </row>
    <row r="301" spans="1:8" ht="12.75">
      <c r="A301" s="67" t="s">
        <v>397</v>
      </c>
      <c r="B301" s="26" t="s">
        <v>202</v>
      </c>
      <c r="C301" s="227" t="s">
        <v>233</v>
      </c>
      <c r="D301" s="12" t="s">
        <v>200</v>
      </c>
      <c r="E301" s="210"/>
      <c r="F301" s="20">
        <v>500</v>
      </c>
      <c r="G301" s="212">
        <f t="shared" si="12"/>
        <v>375</v>
      </c>
      <c r="H301" s="217">
        <f t="shared" si="11"/>
        <v>0</v>
      </c>
    </row>
    <row r="302" spans="1:8" ht="13.5" thickBot="1">
      <c r="A302" s="68" t="s">
        <v>398</v>
      </c>
      <c r="B302" s="2" t="s">
        <v>203</v>
      </c>
      <c r="C302" s="229" t="s">
        <v>233</v>
      </c>
      <c r="D302" s="5" t="s">
        <v>200</v>
      </c>
      <c r="E302" s="210"/>
      <c r="F302" s="19">
        <v>500</v>
      </c>
      <c r="G302" s="212">
        <f t="shared" si="12"/>
        <v>375</v>
      </c>
      <c r="H302" s="217">
        <f t="shared" si="11"/>
        <v>0</v>
      </c>
    </row>
    <row r="303" spans="1:8" ht="16.5" thickBot="1">
      <c r="A303" s="62"/>
      <c r="B303" s="24" t="s">
        <v>257</v>
      </c>
      <c r="C303" s="25"/>
      <c r="D303" s="277"/>
      <c r="E303" s="278"/>
      <c r="F303" s="279"/>
      <c r="G303" s="278"/>
      <c r="H303" s="217">
        <f t="shared" si="11"/>
        <v>0</v>
      </c>
    </row>
    <row r="304" spans="1:8" ht="12.75">
      <c r="A304" s="234" t="s">
        <v>867</v>
      </c>
      <c r="B304" s="305" t="s">
        <v>868</v>
      </c>
      <c r="C304" s="226" t="s">
        <v>234</v>
      </c>
      <c r="D304" s="11" t="s">
        <v>200</v>
      </c>
      <c r="E304" s="299"/>
      <c r="F304" s="18">
        <v>580</v>
      </c>
      <c r="G304" s="281">
        <f>ROUND(F304*(1-($F$1*1)),2)</f>
        <v>435</v>
      </c>
      <c r="H304" s="217">
        <f t="shared" si="11"/>
        <v>0</v>
      </c>
    </row>
    <row r="305" spans="1:8" ht="13.5" thickBot="1">
      <c r="A305" s="235" t="s">
        <v>869</v>
      </c>
      <c r="B305" s="306" t="s">
        <v>870</v>
      </c>
      <c r="C305" s="227" t="s">
        <v>234</v>
      </c>
      <c r="D305" s="12" t="s">
        <v>200</v>
      </c>
      <c r="E305" s="301"/>
      <c r="F305" s="20">
        <v>580</v>
      </c>
      <c r="G305" s="283">
        <f>ROUND(F305*(1-($F$1*1)),2)</f>
        <v>435</v>
      </c>
      <c r="H305" s="217">
        <f t="shared" si="11"/>
        <v>0</v>
      </c>
    </row>
    <row r="306" spans="1:8" ht="13.5" thickBot="1">
      <c r="A306" s="67" t="s">
        <v>399</v>
      </c>
      <c r="B306" s="26" t="s">
        <v>266</v>
      </c>
      <c r="C306" s="227" t="s">
        <v>242</v>
      </c>
      <c r="D306" s="12" t="s">
        <v>200</v>
      </c>
      <c r="E306" s="301"/>
      <c r="F306" s="20">
        <v>500</v>
      </c>
      <c r="G306" s="284">
        <f t="shared" si="12"/>
        <v>375</v>
      </c>
      <c r="H306" s="80"/>
    </row>
    <row r="307" spans="1:8" ht="13.5" thickBot="1">
      <c r="A307" s="68" t="s">
        <v>400</v>
      </c>
      <c r="B307" s="2" t="s">
        <v>116</v>
      </c>
      <c r="C307" s="229" t="s">
        <v>97</v>
      </c>
      <c r="D307" s="5" t="s">
        <v>200</v>
      </c>
      <c r="E307" s="303"/>
      <c r="F307" s="19">
        <v>500</v>
      </c>
      <c r="G307" s="304">
        <f t="shared" si="12"/>
        <v>375</v>
      </c>
      <c r="H307" s="217">
        <f t="shared" si="11"/>
        <v>0</v>
      </c>
    </row>
    <row r="308" spans="1:8" ht="16.5" thickBot="1">
      <c r="A308" s="62"/>
      <c r="B308" s="24" t="s">
        <v>218</v>
      </c>
      <c r="C308" s="25"/>
      <c r="D308" s="287"/>
      <c r="E308" s="288"/>
      <c r="F308" s="289"/>
      <c r="G308" s="288"/>
      <c r="H308" s="217">
        <f t="shared" si="11"/>
        <v>0</v>
      </c>
    </row>
    <row r="309" spans="1:8" ht="13.5" thickBot="1">
      <c r="A309" s="234" t="s">
        <v>401</v>
      </c>
      <c r="B309" s="46" t="s">
        <v>24</v>
      </c>
      <c r="C309" s="209" t="s">
        <v>234</v>
      </c>
      <c r="D309" s="11" t="s">
        <v>200</v>
      </c>
      <c r="E309" s="210"/>
      <c r="F309" s="18">
        <v>580</v>
      </c>
      <c r="G309" s="221">
        <f t="shared" si="12"/>
        <v>435</v>
      </c>
      <c r="H309" s="217">
        <f t="shared" si="11"/>
        <v>0</v>
      </c>
    </row>
    <row r="310" spans="1:8" ht="13.5" thickBot="1">
      <c r="A310" s="233" t="s">
        <v>541</v>
      </c>
      <c r="B310" s="112" t="s">
        <v>25</v>
      </c>
      <c r="C310" s="220" t="s">
        <v>97</v>
      </c>
      <c r="D310" s="5" t="s">
        <v>200</v>
      </c>
      <c r="E310" s="210"/>
      <c r="F310" s="19">
        <v>580</v>
      </c>
      <c r="G310" s="221">
        <f t="shared" si="12"/>
        <v>435</v>
      </c>
      <c r="H310" s="80"/>
    </row>
    <row r="311" spans="1:8" ht="16.5" thickBot="1">
      <c r="A311" s="63"/>
      <c r="B311" s="15" t="s">
        <v>666</v>
      </c>
      <c r="C311" s="7"/>
      <c r="D311" s="27"/>
      <c r="E311" s="80"/>
      <c r="F311" s="29"/>
      <c r="G311" s="80"/>
      <c r="H311" s="217">
        <f t="shared" si="11"/>
        <v>0</v>
      </c>
    </row>
    <row r="312" spans="1:8" ht="13.5" thickBot="1">
      <c r="A312" s="69" t="s">
        <v>667</v>
      </c>
      <c r="B312" s="6" t="s">
        <v>715</v>
      </c>
      <c r="C312" s="226" t="s">
        <v>97</v>
      </c>
      <c r="D312" s="11" t="s">
        <v>87</v>
      </c>
      <c r="E312" s="210"/>
      <c r="F312" s="38">
        <v>500</v>
      </c>
      <c r="G312" s="212">
        <f t="shared" si="12"/>
        <v>375</v>
      </c>
      <c r="H312" s="217">
        <f t="shared" si="11"/>
        <v>0</v>
      </c>
    </row>
    <row r="313" spans="1:8" ht="13.5" thickBot="1">
      <c r="A313" s="67" t="s">
        <v>668</v>
      </c>
      <c r="B313" s="22" t="s">
        <v>716</v>
      </c>
      <c r="C313" s="227" t="s">
        <v>97</v>
      </c>
      <c r="D313" s="12" t="s">
        <v>200</v>
      </c>
      <c r="E313" s="210"/>
      <c r="F313" s="60">
        <v>500</v>
      </c>
      <c r="G313" s="212">
        <f t="shared" si="12"/>
        <v>375</v>
      </c>
      <c r="H313" s="80"/>
    </row>
    <row r="314" spans="1:8" ht="13.5" thickBot="1">
      <c r="A314" s="68" t="s">
        <v>669</v>
      </c>
      <c r="B314" s="2" t="s">
        <v>717</v>
      </c>
      <c r="C314" s="229" t="s">
        <v>97</v>
      </c>
      <c r="D314" s="5" t="s">
        <v>200</v>
      </c>
      <c r="E314" s="210"/>
      <c r="F314" s="128">
        <v>500</v>
      </c>
      <c r="G314" s="212">
        <f t="shared" si="12"/>
        <v>375</v>
      </c>
      <c r="H314" s="217">
        <f t="shared" si="11"/>
        <v>0</v>
      </c>
    </row>
    <row r="315" spans="1:8" ht="16.5" thickBot="1">
      <c r="A315" s="62"/>
      <c r="B315" s="24" t="s">
        <v>168</v>
      </c>
      <c r="C315" s="25"/>
      <c r="D315" s="27"/>
      <c r="E315" s="80"/>
      <c r="F315" s="29"/>
      <c r="G315" s="80"/>
      <c r="H315" s="217">
        <f t="shared" si="11"/>
        <v>0</v>
      </c>
    </row>
    <row r="316" spans="1:8" ht="13.5" thickBot="1">
      <c r="A316" s="70" t="s">
        <v>402</v>
      </c>
      <c r="B316" s="54" t="s">
        <v>149</v>
      </c>
      <c r="C316" s="209" t="s">
        <v>233</v>
      </c>
      <c r="D316" s="47" t="s">
        <v>201</v>
      </c>
      <c r="E316" s="210"/>
      <c r="F316" s="18">
        <v>500</v>
      </c>
      <c r="G316" s="212">
        <f t="shared" si="12"/>
        <v>375</v>
      </c>
      <c r="H316" s="217">
        <f t="shared" si="11"/>
        <v>0</v>
      </c>
    </row>
    <row r="317" spans="1:8" ht="13.5" thickBot="1">
      <c r="A317" s="163" t="s">
        <v>587</v>
      </c>
      <c r="B317" s="108" t="s">
        <v>26</v>
      </c>
      <c r="C317" s="227" t="s">
        <v>97</v>
      </c>
      <c r="D317" s="12" t="s">
        <v>201</v>
      </c>
      <c r="E317" s="210"/>
      <c r="F317" s="20">
        <v>800</v>
      </c>
      <c r="G317" s="216">
        <v>800</v>
      </c>
      <c r="H317" s="80"/>
    </row>
    <row r="318" spans="1:8" ht="12.75">
      <c r="A318" s="163" t="s">
        <v>830</v>
      </c>
      <c r="B318" s="108" t="s">
        <v>831</v>
      </c>
      <c r="C318" s="227" t="s">
        <v>97</v>
      </c>
      <c r="D318" s="12" t="s">
        <v>201</v>
      </c>
      <c r="E318" s="210"/>
      <c r="F318" s="20">
        <v>800</v>
      </c>
      <c r="G318" s="216">
        <v>800</v>
      </c>
      <c r="H318" s="217">
        <f t="shared" si="11"/>
        <v>0</v>
      </c>
    </row>
    <row r="319" spans="1:8" ht="12.75">
      <c r="A319" s="67" t="s">
        <v>403</v>
      </c>
      <c r="B319" s="26" t="s">
        <v>497</v>
      </c>
      <c r="C319" s="215" t="s">
        <v>97</v>
      </c>
      <c r="D319" s="12" t="s">
        <v>87</v>
      </c>
      <c r="E319" s="210"/>
      <c r="F319" s="20">
        <v>500</v>
      </c>
      <c r="G319" s="212">
        <f t="shared" si="12"/>
        <v>375</v>
      </c>
      <c r="H319" s="217">
        <f t="shared" si="11"/>
        <v>0</v>
      </c>
    </row>
    <row r="320" spans="1:8" ht="12.75">
      <c r="A320" s="72" t="s">
        <v>404</v>
      </c>
      <c r="B320" s="48" t="s">
        <v>261</v>
      </c>
      <c r="C320" s="215" t="s">
        <v>97</v>
      </c>
      <c r="D320" s="49" t="s">
        <v>201</v>
      </c>
      <c r="E320" s="210"/>
      <c r="F320" s="20">
        <v>500</v>
      </c>
      <c r="G320" s="212">
        <f t="shared" si="12"/>
        <v>375</v>
      </c>
      <c r="H320" s="217">
        <f>E320*G320</f>
        <v>0</v>
      </c>
    </row>
    <row r="321" spans="1:8" ht="12.75">
      <c r="A321" s="163" t="s">
        <v>588</v>
      </c>
      <c r="B321" s="108" t="s">
        <v>27</v>
      </c>
      <c r="C321" s="227" t="s">
        <v>97</v>
      </c>
      <c r="D321" s="12" t="s">
        <v>201</v>
      </c>
      <c r="E321" s="210"/>
      <c r="F321" s="20">
        <v>800</v>
      </c>
      <c r="G321" s="216">
        <v>800</v>
      </c>
      <c r="H321" s="217">
        <f t="shared" si="11"/>
        <v>0</v>
      </c>
    </row>
    <row r="322" spans="1:8" ht="12.75">
      <c r="A322" s="72" t="s">
        <v>405</v>
      </c>
      <c r="B322" s="50" t="s">
        <v>262</v>
      </c>
      <c r="C322" s="215" t="s">
        <v>97</v>
      </c>
      <c r="D322" s="49" t="s">
        <v>201</v>
      </c>
      <c r="E322" s="210"/>
      <c r="F322" s="20">
        <v>500</v>
      </c>
      <c r="G322" s="212">
        <f t="shared" si="12"/>
        <v>375</v>
      </c>
      <c r="H322" s="217">
        <f t="shared" si="11"/>
        <v>0</v>
      </c>
    </row>
    <row r="323" spans="1:8" ht="12.75">
      <c r="A323" s="67" t="s">
        <v>670</v>
      </c>
      <c r="B323" s="22" t="s">
        <v>718</v>
      </c>
      <c r="C323" s="255" t="s">
        <v>97</v>
      </c>
      <c r="D323" s="12" t="s">
        <v>87</v>
      </c>
      <c r="E323" s="210"/>
      <c r="F323" s="139">
        <v>500</v>
      </c>
      <c r="G323" s="212">
        <f t="shared" si="12"/>
        <v>375</v>
      </c>
      <c r="H323" s="217">
        <f t="shared" si="11"/>
        <v>0</v>
      </c>
    </row>
    <row r="324" spans="1:8" ht="12.75">
      <c r="A324" s="72" t="s">
        <v>406</v>
      </c>
      <c r="B324" s="48" t="s">
        <v>85</v>
      </c>
      <c r="C324" s="215" t="s">
        <v>233</v>
      </c>
      <c r="D324" s="49" t="s">
        <v>200</v>
      </c>
      <c r="E324" s="210"/>
      <c r="F324" s="41">
        <v>500</v>
      </c>
      <c r="G324" s="212">
        <f t="shared" si="12"/>
        <v>375</v>
      </c>
      <c r="H324" s="217">
        <f t="shared" si="11"/>
        <v>0</v>
      </c>
    </row>
    <row r="325" spans="1:8" ht="12.75">
      <c r="A325" s="67" t="s">
        <v>671</v>
      </c>
      <c r="B325" s="22" t="s">
        <v>719</v>
      </c>
      <c r="C325" s="255" t="s">
        <v>233</v>
      </c>
      <c r="D325" s="12" t="s">
        <v>200</v>
      </c>
      <c r="E325" s="210"/>
      <c r="F325" s="139">
        <v>500</v>
      </c>
      <c r="G325" s="212">
        <f t="shared" si="12"/>
        <v>375</v>
      </c>
      <c r="H325" s="217">
        <f t="shared" si="11"/>
        <v>0</v>
      </c>
    </row>
    <row r="326" spans="1:8" ht="12.75">
      <c r="A326" s="72" t="s">
        <v>407</v>
      </c>
      <c r="B326" s="48" t="s">
        <v>161</v>
      </c>
      <c r="C326" s="215" t="s">
        <v>233</v>
      </c>
      <c r="D326" s="49" t="s">
        <v>200</v>
      </c>
      <c r="E326" s="210"/>
      <c r="F326" s="41">
        <v>500</v>
      </c>
      <c r="G326" s="212">
        <f t="shared" si="12"/>
        <v>375</v>
      </c>
      <c r="H326" s="217">
        <f t="shared" si="11"/>
        <v>0</v>
      </c>
    </row>
    <row r="327" spans="1:8" ht="12.75">
      <c r="A327" s="214" t="s">
        <v>871</v>
      </c>
      <c r="B327" s="307" t="s">
        <v>872</v>
      </c>
      <c r="C327" s="215" t="s">
        <v>233</v>
      </c>
      <c r="D327" s="49" t="s">
        <v>200</v>
      </c>
      <c r="E327" s="210"/>
      <c r="F327" s="20">
        <v>700</v>
      </c>
      <c r="G327" s="275">
        <f t="shared" si="12"/>
        <v>525</v>
      </c>
      <c r="H327" s="217">
        <f t="shared" si="11"/>
        <v>0</v>
      </c>
    </row>
    <row r="328" spans="1:8" ht="12.75">
      <c r="A328" s="67" t="s">
        <v>672</v>
      </c>
      <c r="B328" s="22" t="s">
        <v>720</v>
      </c>
      <c r="C328" s="255" t="s">
        <v>125</v>
      </c>
      <c r="D328" s="12" t="s">
        <v>200</v>
      </c>
      <c r="E328" s="210"/>
      <c r="F328" s="140">
        <v>500</v>
      </c>
      <c r="G328" s="212">
        <f t="shared" si="12"/>
        <v>375</v>
      </c>
      <c r="H328" s="217">
        <f t="shared" si="11"/>
        <v>0</v>
      </c>
    </row>
    <row r="329" spans="1:8" ht="12.75">
      <c r="A329" s="72" t="s">
        <v>408</v>
      </c>
      <c r="B329" s="50" t="s">
        <v>223</v>
      </c>
      <c r="C329" s="215" t="s">
        <v>125</v>
      </c>
      <c r="D329" s="49" t="s">
        <v>200</v>
      </c>
      <c r="E329" s="210"/>
      <c r="F329" s="20">
        <v>500</v>
      </c>
      <c r="G329" s="212">
        <f t="shared" si="12"/>
        <v>375</v>
      </c>
      <c r="H329" s="217">
        <f t="shared" si="11"/>
        <v>0</v>
      </c>
    </row>
    <row r="330" spans="1:8" ht="12.75">
      <c r="A330" s="72" t="s">
        <v>409</v>
      </c>
      <c r="B330" s="50" t="s">
        <v>141</v>
      </c>
      <c r="C330" s="215" t="s">
        <v>233</v>
      </c>
      <c r="D330" s="49" t="s">
        <v>200</v>
      </c>
      <c r="E330" s="210"/>
      <c r="F330" s="20">
        <v>500</v>
      </c>
      <c r="G330" s="212">
        <f t="shared" si="12"/>
        <v>375</v>
      </c>
      <c r="H330" s="217">
        <f aca="true" t="shared" si="13" ref="H330:H393">E330*G330</f>
        <v>0</v>
      </c>
    </row>
    <row r="331" spans="1:8" ht="12.75">
      <c r="A331" s="72" t="s">
        <v>410</v>
      </c>
      <c r="B331" s="50" t="s">
        <v>146</v>
      </c>
      <c r="C331" s="215" t="s">
        <v>97</v>
      </c>
      <c r="D331" s="49" t="s">
        <v>201</v>
      </c>
      <c r="E331" s="210"/>
      <c r="F331" s="20">
        <v>500</v>
      </c>
      <c r="G331" s="212">
        <f t="shared" si="12"/>
        <v>375</v>
      </c>
      <c r="H331" s="217">
        <f t="shared" si="13"/>
        <v>0</v>
      </c>
    </row>
    <row r="332" spans="1:8" ht="13.5" thickBot="1">
      <c r="A332" s="76" t="s">
        <v>411</v>
      </c>
      <c r="B332" s="51" t="s">
        <v>166</v>
      </c>
      <c r="C332" s="220" t="s">
        <v>97</v>
      </c>
      <c r="D332" s="52" t="s">
        <v>200</v>
      </c>
      <c r="E332" s="210"/>
      <c r="F332" s="19">
        <v>500</v>
      </c>
      <c r="G332" s="212">
        <f t="shared" si="12"/>
        <v>375</v>
      </c>
      <c r="H332" s="217">
        <f t="shared" si="13"/>
        <v>0</v>
      </c>
    </row>
    <row r="333" spans="1:8" ht="16.5" thickBot="1">
      <c r="A333" s="61"/>
      <c r="B333" s="13" t="s">
        <v>258</v>
      </c>
      <c r="C333" s="3"/>
      <c r="D333" s="27"/>
      <c r="E333" s="80"/>
      <c r="F333" s="29"/>
      <c r="G333" s="80"/>
      <c r="H333" s="217">
        <f t="shared" si="13"/>
        <v>0</v>
      </c>
    </row>
    <row r="334" spans="1:8" ht="13.5" thickBot="1">
      <c r="A334" s="163" t="s">
        <v>682</v>
      </c>
      <c r="B334" s="108" t="s">
        <v>28</v>
      </c>
      <c r="C334" s="227" t="s">
        <v>97</v>
      </c>
      <c r="D334" s="12" t="s">
        <v>200</v>
      </c>
      <c r="E334" s="210"/>
      <c r="F334" s="20">
        <v>700</v>
      </c>
      <c r="G334" s="216">
        <v>700</v>
      </c>
      <c r="H334" s="217">
        <f t="shared" si="13"/>
        <v>0</v>
      </c>
    </row>
    <row r="335" spans="1:8" ht="13.5" thickBot="1">
      <c r="A335" s="141" t="s">
        <v>412</v>
      </c>
      <c r="B335" s="142" t="s">
        <v>86</v>
      </c>
      <c r="C335" s="240" t="s">
        <v>97</v>
      </c>
      <c r="D335" s="93" t="s">
        <v>200</v>
      </c>
      <c r="E335" s="210"/>
      <c r="F335" s="30">
        <v>500</v>
      </c>
      <c r="G335" s="212">
        <f t="shared" si="12"/>
        <v>375</v>
      </c>
      <c r="H335" s="80"/>
    </row>
    <row r="336" spans="1:8" ht="13.5" thickBot="1">
      <c r="A336" s="143" t="s">
        <v>673</v>
      </c>
      <c r="B336" s="151" t="s">
        <v>721</v>
      </c>
      <c r="C336" s="242" t="s">
        <v>97</v>
      </c>
      <c r="D336" s="4" t="s">
        <v>200</v>
      </c>
      <c r="E336" s="210"/>
      <c r="F336" s="31">
        <v>500</v>
      </c>
      <c r="G336" s="212">
        <f t="shared" si="12"/>
        <v>375</v>
      </c>
      <c r="H336" s="217">
        <f t="shared" si="13"/>
        <v>0</v>
      </c>
    </row>
    <row r="337" spans="1:8" ht="16.5" thickBot="1">
      <c r="A337" s="61"/>
      <c r="B337" s="13" t="s">
        <v>259</v>
      </c>
      <c r="C337" s="3"/>
      <c r="D337" s="27"/>
      <c r="E337" s="80"/>
      <c r="F337" s="29"/>
      <c r="G337" s="80"/>
      <c r="H337" s="217">
        <f t="shared" si="13"/>
        <v>0</v>
      </c>
    </row>
    <row r="338" spans="1:8" ht="13.5" thickBot="1">
      <c r="A338" s="96" t="s">
        <v>413</v>
      </c>
      <c r="B338" s="144" t="s">
        <v>154</v>
      </c>
      <c r="C338" s="240" t="s">
        <v>97</v>
      </c>
      <c r="D338" s="93" t="s">
        <v>200</v>
      </c>
      <c r="E338" s="210"/>
      <c r="F338" s="30">
        <v>500</v>
      </c>
      <c r="G338" s="212">
        <f t="shared" si="12"/>
        <v>375</v>
      </c>
      <c r="H338" s="217">
        <f t="shared" si="13"/>
        <v>0</v>
      </c>
    </row>
    <row r="339" spans="1:8" ht="13.5" thickBot="1">
      <c r="A339" s="67" t="s">
        <v>414</v>
      </c>
      <c r="B339" s="22" t="s">
        <v>415</v>
      </c>
      <c r="C339" s="227" t="s">
        <v>97</v>
      </c>
      <c r="D339" s="12" t="s">
        <v>200</v>
      </c>
      <c r="E339" s="210"/>
      <c r="F339" s="20">
        <v>500</v>
      </c>
      <c r="G339" s="212">
        <f t="shared" si="12"/>
        <v>375</v>
      </c>
      <c r="H339" s="80"/>
    </row>
    <row r="340" spans="1:8" ht="12.75">
      <c r="A340" s="72" t="s">
        <v>416</v>
      </c>
      <c r="B340" s="22" t="s">
        <v>156</v>
      </c>
      <c r="C340" s="227" t="s">
        <v>97</v>
      </c>
      <c r="D340" s="12" t="s">
        <v>200</v>
      </c>
      <c r="E340" s="210"/>
      <c r="F340" s="20">
        <v>500</v>
      </c>
      <c r="G340" s="212">
        <f aca="true" t="shared" si="14" ref="G340:G402">ROUND(F340*(1-($F$1*1)),2)</f>
        <v>375</v>
      </c>
      <c r="H340" s="217">
        <f t="shared" si="13"/>
        <v>0</v>
      </c>
    </row>
    <row r="341" spans="1:8" ht="12.75">
      <c r="A341" s="72" t="s">
        <v>417</v>
      </c>
      <c r="B341" s="22" t="s">
        <v>238</v>
      </c>
      <c r="C341" s="227" t="s">
        <v>97</v>
      </c>
      <c r="D341" s="12" t="s">
        <v>200</v>
      </c>
      <c r="E341" s="210"/>
      <c r="F341" s="20">
        <v>500</v>
      </c>
      <c r="G341" s="212">
        <f t="shared" si="14"/>
        <v>375</v>
      </c>
      <c r="H341" s="217">
        <f t="shared" si="13"/>
        <v>0</v>
      </c>
    </row>
    <row r="342" spans="1:8" ht="12.75">
      <c r="A342" s="67" t="s">
        <v>418</v>
      </c>
      <c r="B342" s="22" t="s">
        <v>419</v>
      </c>
      <c r="C342" s="227" t="s">
        <v>97</v>
      </c>
      <c r="D342" s="12" t="s">
        <v>200</v>
      </c>
      <c r="E342" s="210"/>
      <c r="F342" s="20">
        <v>500</v>
      </c>
      <c r="G342" s="212">
        <f t="shared" si="14"/>
        <v>375</v>
      </c>
      <c r="H342" s="217">
        <f t="shared" si="13"/>
        <v>0</v>
      </c>
    </row>
    <row r="343" spans="1:8" ht="12.75">
      <c r="A343" s="67" t="s">
        <v>420</v>
      </c>
      <c r="B343" s="22" t="s">
        <v>421</v>
      </c>
      <c r="C343" s="227" t="s">
        <v>97</v>
      </c>
      <c r="D343" s="12" t="s">
        <v>87</v>
      </c>
      <c r="E343" s="210"/>
      <c r="F343" s="20">
        <v>500</v>
      </c>
      <c r="G343" s="212">
        <f t="shared" si="14"/>
        <v>375</v>
      </c>
      <c r="H343" s="217">
        <f t="shared" si="13"/>
        <v>0</v>
      </c>
    </row>
    <row r="344" spans="1:8" ht="12.75">
      <c r="A344" s="78" t="s">
        <v>422</v>
      </c>
      <c r="B344" s="26" t="s">
        <v>150</v>
      </c>
      <c r="C344" s="227" t="s">
        <v>97</v>
      </c>
      <c r="D344" s="12" t="s">
        <v>200</v>
      </c>
      <c r="E344" s="210"/>
      <c r="F344" s="20">
        <v>500</v>
      </c>
      <c r="G344" s="212">
        <f t="shared" si="14"/>
        <v>375</v>
      </c>
      <c r="H344" s="217">
        <f t="shared" si="13"/>
        <v>0</v>
      </c>
    </row>
    <row r="345" spans="1:8" ht="13.5" thickBot="1">
      <c r="A345" s="76" t="s">
        <v>423</v>
      </c>
      <c r="B345" s="2" t="s">
        <v>70</v>
      </c>
      <c r="C345" s="229" t="s">
        <v>97</v>
      </c>
      <c r="D345" s="5" t="s">
        <v>201</v>
      </c>
      <c r="E345" s="210"/>
      <c r="F345" s="19">
        <v>500</v>
      </c>
      <c r="G345" s="212">
        <f t="shared" si="14"/>
        <v>375</v>
      </c>
      <c r="H345" s="217">
        <f t="shared" si="13"/>
        <v>0</v>
      </c>
    </row>
    <row r="346" spans="1:8" ht="16.5" thickBot="1">
      <c r="A346" s="62"/>
      <c r="B346" s="24" t="s">
        <v>532</v>
      </c>
      <c r="C346" s="25"/>
      <c r="D346" s="27"/>
      <c r="E346" s="80"/>
      <c r="F346" s="29"/>
      <c r="G346" s="80"/>
      <c r="H346" s="217">
        <f t="shared" si="13"/>
        <v>0</v>
      </c>
    </row>
    <row r="347" spans="1:8" ht="13.5" thickBot="1">
      <c r="A347" s="256" t="s">
        <v>533</v>
      </c>
      <c r="B347" s="105" t="s">
        <v>29</v>
      </c>
      <c r="C347" s="257" t="s">
        <v>242</v>
      </c>
      <c r="D347" s="103" t="s">
        <v>200</v>
      </c>
      <c r="E347" s="210"/>
      <c r="F347" s="104">
        <v>580</v>
      </c>
      <c r="G347" s="221">
        <f t="shared" si="14"/>
        <v>435</v>
      </c>
      <c r="H347" s="217">
        <f t="shared" si="13"/>
        <v>0</v>
      </c>
    </row>
    <row r="348" spans="1:8" ht="16.5" thickBot="1">
      <c r="A348" s="62"/>
      <c r="B348" s="24" t="s">
        <v>260</v>
      </c>
      <c r="C348" s="25"/>
      <c r="D348" s="27"/>
      <c r="E348" s="80"/>
      <c r="F348" s="29"/>
      <c r="G348" s="80"/>
      <c r="H348" s="80"/>
    </row>
    <row r="349" spans="1:8" ht="13.5" thickBot="1">
      <c r="A349" s="64" t="s">
        <v>424</v>
      </c>
      <c r="B349" s="6" t="s">
        <v>176</v>
      </c>
      <c r="C349" s="226" t="s">
        <v>125</v>
      </c>
      <c r="D349" s="11" t="s">
        <v>201</v>
      </c>
      <c r="E349" s="210"/>
      <c r="F349" s="18">
        <v>500</v>
      </c>
      <c r="G349" s="212">
        <f t="shared" si="14"/>
        <v>375</v>
      </c>
      <c r="H349" s="217">
        <f t="shared" si="13"/>
        <v>0</v>
      </c>
    </row>
    <row r="350" spans="1:8" ht="13.5" thickBot="1">
      <c r="A350" s="235" t="s">
        <v>618</v>
      </c>
      <c r="B350" s="120" t="s">
        <v>30</v>
      </c>
      <c r="C350" s="227" t="s">
        <v>234</v>
      </c>
      <c r="D350" s="12" t="s">
        <v>201</v>
      </c>
      <c r="E350" s="210"/>
      <c r="F350" s="20">
        <v>580</v>
      </c>
      <c r="G350" s="221">
        <f t="shared" si="14"/>
        <v>435</v>
      </c>
      <c r="H350" s="80"/>
    </row>
    <row r="351" spans="1:8" ht="12.75">
      <c r="A351" s="65" t="s">
        <v>425</v>
      </c>
      <c r="B351" s="26" t="s">
        <v>71</v>
      </c>
      <c r="C351" s="227" t="s">
        <v>125</v>
      </c>
      <c r="D351" s="12" t="s">
        <v>200</v>
      </c>
      <c r="E351" s="210"/>
      <c r="F351" s="20">
        <v>500</v>
      </c>
      <c r="G351" s="212">
        <f t="shared" si="14"/>
        <v>375</v>
      </c>
      <c r="H351" s="217">
        <f t="shared" si="13"/>
        <v>0</v>
      </c>
    </row>
    <row r="352" spans="1:8" ht="12.75">
      <c r="A352" s="65" t="s">
        <v>426</v>
      </c>
      <c r="B352" s="26" t="s">
        <v>246</v>
      </c>
      <c r="C352" s="227" t="s">
        <v>235</v>
      </c>
      <c r="D352" s="12" t="s">
        <v>201</v>
      </c>
      <c r="E352" s="210"/>
      <c r="F352" s="20">
        <v>500</v>
      </c>
      <c r="G352" s="212">
        <f t="shared" si="14"/>
        <v>375</v>
      </c>
      <c r="H352" s="217">
        <f t="shared" si="13"/>
        <v>0</v>
      </c>
    </row>
    <row r="353" spans="1:8" ht="12.75">
      <c r="A353" s="65" t="s">
        <v>427</v>
      </c>
      <c r="B353" s="26" t="s">
        <v>239</v>
      </c>
      <c r="C353" s="227" t="s">
        <v>235</v>
      </c>
      <c r="D353" s="12" t="s">
        <v>201</v>
      </c>
      <c r="E353" s="210"/>
      <c r="F353" s="20">
        <v>500</v>
      </c>
      <c r="G353" s="212">
        <f t="shared" si="14"/>
        <v>375</v>
      </c>
      <c r="H353" s="217">
        <f t="shared" si="13"/>
        <v>0</v>
      </c>
    </row>
    <row r="354" spans="1:8" ht="12.75">
      <c r="A354" s="67" t="s">
        <v>428</v>
      </c>
      <c r="B354" s="26" t="s">
        <v>429</v>
      </c>
      <c r="C354" s="227" t="s">
        <v>235</v>
      </c>
      <c r="D354" s="12" t="s">
        <v>87</v>
      </c>
      <c r="E354" s="210"/>
      <c r="F354" s="20">
        <v>500</v>
      </c>
      <c r="G354" s="212">
        <f t="shared" si="14"/>
        <v>375</v>
      </c>
      <c r="H354" s="217">
        <f t="shared" si="13"/>
        <v>0</v>
      </c>
    </row>
    <row r="355" spans="1:8" ht="12.75">
      <c r="A355" s="235" t="s">
        <v>849</v>
      </c>
      <c r="B355" s="120" t="s">
        <v>850</v>
      </c>
      <c r="C355" s="227" t="s">
        <v>97</v>
      </c>
      <c r="D355" s="12" t="s">
        <v>87</v>
      </c>
      <c r="E355" s="210"/>
      <c r="F355" s="20">
        <v>580</v>
      </c>
      <c r="G355" s="221">
        <f>ROUND(F355*(1-($F$1*1)),2)</f>
        <v>435</v>
      </c>
      <c r="H355" s="217">
        <f t="shared" si="13"/>
        <v>0</v>
      </c>
    </row>
    <row r="356" spans="1:8" ht="12.75">
      <c r="A356" s="65" t="s">
        <v>431</v>
      </c>
      <c r="B356" s="26" t="s">
        <v>185</v>
      </c>
      <c r="C356" s="227" t="s">
        <v>125</v>
      </c>
      <c r="D356" s="12" t="s">
        <v>200</v>
      </c>
      <c r="E356" s="210"/>
      <c r="F356" s="20">
        <v>500</v>
      </c>
      <c r="G356" s="212">
        <f t="shared" si="14"/>
        <v>375</v>
      </c>
      <c r="H356" s="217">
        <f t="shared" si="13"/>
        <v>0</v>
      </c>
    </row>
    <row r="357" spans="1:8" ht="12.75">
      <c r="A357" s="65" t="s">
        <v>430</v>
      </c>
      <c r="B357" s="26" t="s">
        <v>245</v>
      </c>
      <c r="C357" s="227" t="s">
        <v>125</v>
      </c>
      <c r="D357" s="12" t="s">
        <v>200</v>
      </c>
      <c r="E357" s="210"/>
      <c r="F357" s="20">
        <v>500</v>
      </c>
      <c r="G357" s="212">
        <f>ROUND(F357*(1-($F$1*1)),2)</f>
        <v>375</v>
      </c>
      <c r="H357" s="217">
        <f t="shared" si="13"/>
        <v>0</v>
      </c>
    </row>
    <row r="358" spans="1:8" ht="12.75">
      <c r="A358" s="163" t="s">
        <v>873</v>
      </c>
      <c r="B358" s="108" t="s">
        <v>874</v>
      </c>
      <c r="C358" s="227" t="s">
        <v>97</v>
      </c>
      <c r="D358" s="12" t="s">
        <v>200</v>
      </c>
      <c r="E358" s="210"/>
      <c r="F358" s="20">
        <v>700</v>
      </c>
      <c r="G358" s="216">
        <v>800</v>
      </c>
      <c r="H358" s="217">
        <f t="shared" si="13"/>
        <v>0</v>
      </c>
    </row>
    <row r="359" spans="1:8" ht="12.75">
      <c r="A359" s="163" t="s">
        <v>683</v>
      </c>
      <c r="B359" s="116" t="s">
        <v>31</v>
      </c>
      <c r="C359" s="227" t="s">
        <v>97</v>
      </c>
      <c r="D359" s="12" t="s">
        <v>200</v>
      </c>
      <c r="E359" s="210"/>
      <c r="F359" s="20">
        <v>800</v>
      </c>
      <c r="G359" s="216">
        <v>800</v>
      </c>
      <c r="H359" s="217">
        <f>E359*G359</f>
        <v>0</v>
      </c>
    </row>
    <row r="360" spans="1:8" ht="12.75">
      <c r="A360" s="67" t="s">
        <v>432</v>
      </c>
      <c r="B360" s="26" t="s">
        <v>186</v>
      </c>
      <c r="C360" s="227" t="s">
        <v>125</v>
      </c>
      <c r="D360" s="12" t="s">
        <v>200</v>
      </c>
      <c r="E360" s="210"/>
      <c r="F360" s="20">
        <v>500</v>
      </c>
      <c r="G360" s="212">
        <f t="shared" si="14"/>
        <v>375</v>
      </c>
      <c r="H360" s="217">
        <f>E360*G360</f>
        <v>0</v>
      </c>
    </row>
    <row r="361" spans="1:8" ht="12.75">
      <c r="A361" s="67" t="s">
        <v>433</v>
      </c>
      <c r="B361" s="26" t="s">
        <v>187</v>
      </c>
      <c r="C361" s="227" t="s">
        <v>125</v>
      </c>
      <c r="D361" s="12" t="s">
        <v>200</v>
      </c>
      <c r="E361" s="210"/>
      <c r="F361" s="20">
        <v>500</v>
      </c>
      <c r="G361" s="212">
        <f t="shared" si="14"/>
        <v>375</v>
      </c>
      <c r="H361" s="217">
        <f t="shared" si="13"/>
        <v>0</v>
      </c>
    </row>
    <row r="362" spans="1:8" ht="13.5" thickBot="1">
      <c r="A362" s="68" t="s">
        <v>434</v>
      </c>
      <c r="B362" s="2" t="s">
        <v>188</v>
      </c>
      <c r="C362" s="229" t="s">
        <v>125</v>
      </c>
      <c r="D362" s="5" t="s">
        <v>200</v>
      </c>
      <c r="E362" s="210"/>
      <c r="F362" s="19">
        <v>500</v>
      </c>
      <c r="G362" s="212">
        <f t="shared" si="14"/>
        <v>375</v>
      </c>
      <c r="H362" s="217">
        <f t="shared" si="13"/>
        <v>0</v>
      </c>
    </row>
    <row r="363" spans="1:8" ht="16.5" thickBot="1">
      <c r="A363" s="62"/>
      <c r="B363" s="24" t="s">
        <v>129</v>
      </c>
      <c r="C363" s="25"/>
      <c r="D363" s="27"/>
      <c r="E363" s="80"/>
      <c r="F363" s="29"/>
      <c r="G363" s="80"/>
      <c r="H363" s="217">
        <f t="shared" si="13"/>
        <v>0</v>
      </c>
    </row>
    <row r="364" spans="1:8" ht="13.5" thickBot="1">
      <c r="A364" s="69" t="s">
        <v>535</v>
      </c>
      <c r="B364" s="21" t="s">
        <v>555</v>
      </c>
      <c r="C364" s="226" t="s">
        <v>97</v>
      </c>
      <c r="D364" s="11" t="s">
        <v>200</v>
      </c>
      <c r="E364" s="210"/>
      <c r="F364" s="18">
        <v>500</v>
      </c>
      <c r="G364" s="212">
        <f t="shared" si="14"/>
        <v>375</v>
      </c>
      <c r="H364" s="80"/>
    </row>
    <row r="365" spans="1:8" ht="12.75">
      <c r="A365" s="67" t="s">
        <v>435</v>
      </c>
      <c r="B365" s="22" t="s">
        <v>147</v>
      </c>
      <c r="C365" s="227" t="s">
        <v>233</v>
      </c>
      <c r="D365" s="12" t="s">
        <v>201</v>
      </c>
      <c r="E365" s="210"/>
      <c r="F365" s="20">
        <v>500</v>
      </c>
      <c r="G365" s="212">
        <f t="shared" si="14"/>
        <v>375</v>
      </c>
      <c r="H365" s="217">
        <f t="shared" si="13"/>
        <v>0</v>
      </c>
    </row>
    <row r="366" spans="1:8" ht="12.75">
      <c r="A366" s="67" t="s">
        <v>436</v>
      </c>
      <c r="B366" s="22" t="s">
        <v>148</v>
      </c>
      <c r="C366" s="227" t="s">
        <v>233</v>
      </c>
      <c r="D366" s="12" t="s">
        <v>201</v>
      </c>
      <c r="E366" s="210"/>
      <c r="F366" s="20">
        <v>500</v>
      </c>
      <c r="G366" s="212">
        <f t="shared" si="14"/>
        <v>375</v>
      </c>
      <c r="H366" s="217">
        <f t="shared" si="13"/>
        <v>0</v>
      </c>
    </row>
    <row r="367" spans="1:8" ht="12.75">
      <c r="A367" s="67" t="s">
        <v>437</v>
      </c>
      <c r="B367" s="22" t="s">
        <v>137</v>
      </c>
      <c r="C367" s="227" t="s">
        <v>233</v>
      </c>
      <c r="D367" s="12" t="s">
        <v>200</v>
      </c>
      <c r="E367" s="210"/>
      <c r="F367" s="20">
        <v>500</v>
      </c>
      <c r="G367" s="212">
        <f t="shared" si="14"/>
        <v>375</v>
      </c>
      <c r="H367" s="217">
        <f t="shared" si="13"/>
        <v>0</v>
      </c>
    </row>
    <row r="368" spans="1:8" ht="12.75">
      <c r="A368" s="67" t="s">
        <v>438</v>
      </c>
      <c r="B368" s="22" t="s">
        <v>138</v>
      </c>
      <c r="C368" s="227" t="s">
        <v>97</v>
      </c>
      <c r="D368" s="12" t="s">
        <v>200</v>
      </c>
      <c r="E368" s="210"/>
      <c r="F368" s="20">
        <v>500</v>
      </c>
      <c r="G368" s="212">
        <f t="shared" si="14"/>
        <v>375</v>
      </c>
      <c r="H368" s="217">
        <f t="shared" si="13"/>
        <v>0</v>
      </c>
    </row>
    <row r="369" spans="1:8" ht="12.75">
      <c r="A369" s="67" t="s">
        <v>439</v>
      </c>
      <c r="B369" s="22" t="s">
        <v>139</v>
      </c>
      <c r="C369" s="227" t="s">
        <v>97</v>
      </c>
      <c r="D369" s="12" t="s">
        <v>200</v>
      </c>
      <c r="E369" s="210"/>
      <c r="F369" s="20">
        <v>500</v>
      </c>
      <c r="G369" s="212">
        <f t="shared" si="14"/>
        <v>375</v>
      </c>
      <c r="H369" s="217">
        <f t="shared" si="13"/>
        <v>0</v>
      </c>
    </row>
    <row r="370" spans="1:8" ht="12.75">
      <c r="A370" s="235" t="s">
        <v>684</v>
      </c>
      <c r="B370" s="59" t="s">
        <v>32</v>
      </c>
      <c r="C370" s="227" t="s">
        <v>233</v>
      </c>
      <c r="D370" s="12" t="s">
        <v>200</v>
      </c>
      <c r="E370" s="210"/>
      <c r="F370" s="20">
        <v>580</v>
      </c>
      <c r="G370" s="221">
        <f t="shared" si="14"/>
        <v>435</v>
      </c>
      <c r="H370" s="217">
        <f t="shared" si="13"/>
        <v>0</v>
      </c>
    </row>
    <row r="371" spans="1:8" ht="13.5" thickBot="1">
      <c r="A371" s="233" t="s">
        <v>685</v>
      </c>
      <c r="B371" s="125" t="s">
        <v>33</v>
      </c>
      <c r="C371" s="229" t="s">
        <v>233</v>
      </c>
      <c r="D371" s="5" t="s">
        <v>200</v>
      </c>
      <c r="E371" s="210"/>
      <c r="F371" s="19">
        <v>580</v>
      </c>
      <c r="G371" s="221">
        <f t="shared" si="14"/>
        <v>435</v>
      </c>
      <c r="H371" s="217">
        <f t="shared" si="13"/>
        <v>0</v>
      </c>
    </row>
    <row r="372" spans="1:8" ht="16.5" thickBot="1">
      <c r="A372" s="74"/>
      <c r="B372" s="16" t="s">
        <v>130</v>
      </c>
      <c r="C372" s="8"/>
      <c r="D372" s="27"/>
      <c r="E372" s="80"/>
      <c r="F372" s="29"/>
      <c r="G372" s="80"/>
      <c r="H372" s="217">
        <f t="shared" si="13"/>
        <v>0</v>
      </c>
    </row>
    <row r="373" spans="1:8" ht="13.5" thickBot="1">
      <c r="A373" s="214" t="s">
        <v>747</v>
      </c>
      <c r="B373" s="161" t="s">
        <v>34</v>
      </c>
      <c r="C373" s="258" t="s">
        <v>97</v>
      </c>
      <c r="D373" s="12" t="s">
        <v>201</v>
      </c>
      <c r="E373" s="210"/>
      <c r="F373" s="109">
        <v>800</v>
      </c>
      <c r="G373" s="216">
        <v>800</v>
      </c>
      <c r="H373" s="217">
        <f t="shared" si="13"/>
        <v>0</v>
      </c>
    </row>
    <row r="374" spans="1:8" ht="13.5" thickBot="1">
      <c r="A374" s="78" t="s">
        <v>440</v>
      </c>
      <c r="B374" s="10" t="s">
        <v>573</v>
      </c>
      <c r="C374" s="258" t="s">
        <v>97</v>
      </c>
      <c r="D374" s="12" t="s">
        <v>200</v>
      </c>
      <c r="E374" s="210"/>
      <c r="F374" s="109">
        <v>500</v>
      </c>
      <c r="G374" s="212">
        <f t="shared" si="14"/>
        <v>375</v>
      </c>
      <c r="H374" s="80"/>
    </row>
    <row r="375" spans="1:8" ht="12.75">
      <c r="A375" s="244" t="s">
        <v>576</v>
      </c>
      <c r="B375" s="119" t="s">
        <v>35</v>
      </c>
      <c r="C375" s="258" t="s">
        <v>234</v>
      </c>
      <c r="D375" s="12" t="s">
        <v>200</v>
      </c>
      <c r="E375" s="210"/>
      <c r="F375" s="109">
        <v>580</v>
      </c>
      <c r="G375" s="221">
        <f t="shared" si="14"/>
        <v>435</v>
      </c>
      <c r="H375" s="217">
        <f t="shared" si="13"/>
        <v>0</v>
      </c>
    </row>
    <row r="376" spans="1:8" ht="12.75">
      <c r="A376" s="244" t="s">
        <v>832</v>
      </c>
      <c r="B376" s="295" t="s">
        <v>875</v>
      </c>
      <c r="C376" s="258" t="s">
        <v>97</v>
      </c>
      <c r="D376" s="12" t="s">
        <v>200</v>
      </c>
      <c r="E376" s="210"/>
      <c r="F376" s="109">
        <v>650</v>
      </c>
      <c r="G376" s="221">
        <f>ROUND(F376*(1-($F$1*1)),2)</f>
        <v>487.5</v>
      </c>
      <c r="H376" s="217">
        <f t="shared" si="13"/>
        <v>0</v>
      </c>
    </row>
    <row r="377" spans="1:8" ht="12.75">
      <c r="A377" s="244" t="s">
        <v>733</v>
      </c>
      <c r="B377" s="119" t="s">
        <v>36</v>
      </c>
      <c r="C377" s="258" t="s">
        <v>234</v>
      </c>
      <c r="D377" s="12" t="s">
        <v>200</v>
      </c>
      <c r="E377" s="210"/>
      <c r="F377" s="109">
        <v>580</v>
      </c>
      <c r="G377" s="221">
        <f t="shared" si="14"/>
        <v>435</v>
      </c>
      <c r="H377" s="217">
        <f t="shared" si="13"/>
        <v>0</v>
      </c>
    </row>
    <row r="378" spans="1:8" ht="12.75">
      <c r="A378" s="244" t="s">
        <v>876</v>
      </c>
      <c r="B378" s="295" t="s">
        <v>877</v>
      </c>
      <c r="C378" s="258" t="s">
        <v>97</v>
      </c>
      <c r="D378" s="12" t="s">
        <v>200</v>
      </c>
      <c r="E378" s="210"/>
      <c r="F378" s="109">
        <v>580</v>
      </c>
      <c r="G378" s="221">
        <f>ROUND(F378*(1-($F$1*1)),2)</f>
        <v>435</v>
      </c>
      <c r="H378" s="217">
        <f t="shared" si="13"/>
        <v>0</v>
      </c>
    </row>
    <row r="379" spans="1:8" ht="12.75">
      <c r="A379" s="214" t="s">
        <v>851</v>
      </c>
      <c r="B379" s="161" t="s">
        <v>852</v>
      </c>
      <c r="C379" s="258" t="s">
        <v>97</v>
      </c>
      <c r="D379" s="12" t="s">
        <v>200</v>
      </c>
      <c r="E379" s="210"/>
      <c r="F379" s="109">
        <v>600</v>
      </c>
      <c r="G379" s="216">
        <v>600</v>
      </c>
      <c r="H379" s="217">
        <f>E379*G379</f>
        <v>0</v>
      </c>
    </row>
    <row r="380" spans="1:8" ht="12.75">
      <c r="A380" s="235" t="s">
        <v>596</v>
      </c>
      <c r="B380" s="73" t="s">
        <v>37</v>
      </c>
      <c r="C380" s="227" t="s">
        <v>234</v>
      </c>
      <c r="D380" s="12" t="s">
        <v>200</v>
      </c>
      <c r="E380" s="210"/>
      <c r="F380" s="20">
        <v>580</v>
      </c>
      <c r="G380" s="221">
        <f t="shared" si="14"/>
        <v>435</v>
      </c>
      <c r="H380" s="217">
        <f>E380*G380</f>
        <v>0</v>
      </c>
    </row>
    <row r="381" spans="1:8" ht="13.5" thickBot="1">
      <c r="A381" s="235" t="s">
        <v>878</v>
      </c>
      <c r="B381" s="306" t="s">
        <v>879</v>
      </c>
      <c r="C381" s="227" t="s">
        <v>233</v>
      </c>
      <c r="D381" s="12" t="s">
        <v>200</v>
      </c>
      <c r="E381" s="210"/>
      <c r="F381" s="20">
        <v>580</v>
      </c>
      <c r="G381" s="221">
        <f>ROUND(F381*(1-($F$1*1)),2)</f>
        <v>435</v>
      </c>
      <c r="H381" s="217">
        <f t="shared" si="13"/>
        <v>0</v>
      </c>
    </row>
    <row r="382" spans="1:8" ht="16.5" thickBot="1">
      <c r="A382" s="63"/>
      <c r="B382" s="15" t="s">
        <v>619</v>
      </c>
      <c r="C382" s="7"/>
      <c r="D382" s="27"/>
      <c r="E382" s="80"/>
      <c r="F382" s="29"/>
      <c r="G382" s="80"/>
      <c r="H382" s="80"/>
    </row>
    <row r="383" spans="1:8" ht="12.75">
      <c r="A383" s="234" t="s">
        <v>620</v>
      </c>
      <c r="B383" s="124" t="s">
        <v>38</v>
      </c>
      <c r="C383" s="226" t="s">
        <v>97</v>
      </c>
      <c r="D383" s="11" t="s">
        <v>200</v>
      </c>
      <c r="E383" s="210"/>
      <c r="F383" s="18">
        <v>580</v>
      </c>
      <c r="G383" s="221">
        <f t="shared" si="14"/>
        <v>435</v>
      </c>
      <c r="H383" s="217">
        <f t="shared" si="13"/>
        <v>0</v>
      </c>
    </row>
    <row r="384" spans="1:8" ht="12.75">
      <c r="A384" s="235" t="s">
        <v>748</v>
      </c>
      <c r="B384" s="59" t="s">
        <v>39</v>
      </c>
      <c r="C384" s="227" t="s">
        <v>233</v>
      </c>
      <c r="D384" s="12" t="s">
        <v>87</v>
      </c>
      <c r="E384" s="210"/>
      <c r="F384" s="20">
        <v>580</v>
      </c>
      <c r="G384" s="221">
        <f t="shared" si="14"/>
        <v>435</v>
      </c>
      <c r="H384" s="217">
        <f t="shared" si="13"/>
        <v>0</v>
      </c>
    </row>
    <row r="385" spans="1:8" ht="13.5" thickBot="1">
      <c r="A385" s="235" t="s">
        <v>621</v>
      </c>
      <c r="B385" s="59" t="s">
        <v>40</v>
      </c>
      <c r="C385" s="227" t="s">
        <v>233</v>
      </c>
      <c r="D385" s="12" t="s">
        <v>87</v>
      </c>
      <c r="E385" s="210"/>
      <c r="F385" s="20">
        <v>580</v>
      </c>
      <c r="G385" s="221">
        <f t="shared" si="14"/>
        <v>435</v>
      </c>
      <c r="H385" s="217">
        <f t="shared" si="13"/>
        <v>0</v>
      </c>
    </row>
    <row r="386" spans="1:8" ht="16.5" thickBot="1">
      <c r="A386" s="62"/>
      <c r="B386" s="24" t="s">
        <v>622</v>
      </c>
      <c r="C386" s="25"/>
      <c r="D386" s="27"/>
      <c r="E386" s="80"/>
      <c r="F386" s="29"/>
      <c r="G386" s="80"/>
      <c r="H386" s="80"/>
    </row>
    <row r="387" spans="1:8" ht="13.5" thickBot="1">
      <c r="A387" s="228" t="s">
        <v>623</v>
      </c>
      <c r="B387" s="130" t="s">
        <v>41</v>
      </c>
      <c r="C387" s="220" t="s">
        <v>97</v>
      </c>
      <c r="D387" s="5" t="s">
        <v>87</v>
      </c>
      <c r="E387" s="210"/>
      <c r="F387" s="19">
        <v>800</v>
      </c>
      <c r="G387" s="216">
        <v>800</v>
      </c>
      <c r="H387" s="217">
        <f t="shared" si="13"/>
        <v>0</v>
      </c>
    </row>
    <row r="388" spans="1:8" ht="16.5" thickBot="1">
      <c r="A388" s="74"/>
      <c r="B388" s="16" t="s">
        <v>108</v>
      </c>
      <c r="C388" s="8"/>
      <c r="D388" s="27"/>
      <c r="E388" s="80"/>
      <c r="F388" s="29"/>
      <c r="G388" s="80"/>
      <c r="H388" s="80"/>
    </row>
    <row r="389" spans="1:8" ht="12.75">
      <c r="A389" s="70" t="s">
        <v>441</v>
      </c>
      <c r="B389" s="45" t="s">
        <v>93</v>
      </c>
      <c r="C389" s="209" t="s">
        <v>125</v>
      </c>
      <c r="D389" s="44" t="s">
        <v>200</v>
      </c>
      <c r="E389" s="210"/>
      <c r="F389" s="18">
        <v>500</v>
      </c>
      <c r="G389" s="212">
        <f t="shared" si="14"/>
        <v>375</v>
      </c>
      <c r="H389" s="217">
        <f t="shared" si="13"/>
        <v>0</v>
      </c>
    </row>
    <row r="390" spans="1:8" ht="12.75">
      <c r="A390" s="72" t="s">
        <v>442</v>
      </c>
      <c r="B390" s="9" t="s">
        <v>231</v>
      </c>
      <c r="C390" s="215" t="s">
        <v>125</v>
      </c>
      <c r="D390" s="17" t="s">
        <v>200</v>
      </c>
      <c r="E390" s="210"/>
      <c r="F390" s="20">
        <v>500</v>
      </c>
      <c r="G390" s="212">
        <f t="shared" si="14"/>
        <v>375</v>
      </c>
      <c r="H390" s="217">
        <f t="shared" si="13"/>
        <v>0</v>
      </c>
    </row>
    <row r="391" spans="1:8" ht="13.5" thickBot="1">
      <c r="A391" s="76" t="s">
        <v>443</v>
      </c>
      <c r="B391" s="14" t="s">
        <v>232</v>
      </c>
      <c r="C391" s="220" t="s">
        <v>125</v>
      </c>
      <c r="D391" s="28" t="s">
        <v>200</v>
      </c>
      <c r="E391" s="210"/>
      <c r="F391" s="19">
        <v>500</v>
      </c>
      <c r="G391" s="212">
        <f t="shared" si="14"/>
        <v>375</v>
      </c>
      <c r="H391" s="217">
        <f t="shared" si="13"/>
        <v>0</v>
      </c>
    </row>
    <row r="392" spans="1:8" ht="16.5" thickBot="1">
      <c r="A392" s="63"/>
      <c r="B392" s="15" t="s">
        <v>175</v>
      </c>
      <c r="C392" s="7"/>
      <c r="D392" s="27"/>
      <c r="E392" s="80"/>
      <c r="F392" s="29"/>
      <c r="G392" s="80"/>
      <c r="H392" s="80"/>
    </row>
    <row r="393" spans="1:8" ht="12.75">
      <c r="A393" s="64" t="s">
        <v>444</v>
      </c>
      <c r="B393" s="21" t="s">
        <v>191</v>
      </c>
      <c r="C393" s="226" t="s">
        <v>97</v>
      </c>
      <c r="D393" s="11" t="s">
        <v>200</v>
      </c>
      <c r="E393" s="210"/>
      <c r="F393" s="145">
        <v>500</v>
      </c>
      <c r="G393" s="212">
        <f t="shared" si="14"/>
        <v>375</v>
      </c>
      <c r="H393" s="217">
        <f t="shared" si="13"/>
        <v>0</v>
      </c>
    </row>
    <row r="394" spans="1:8" ht="12.75">
      <c r="A394" s="65" t="s">
        <v>527</v>
      </c>
      <c r="B394" s="22" t="s">
        <v>528</v>
      </c>
      <c r="C394" s="227" t="s">
        <v>97</v>
      </c>
      <c r="D394" s="12" t="s">
        <v>200</v>
      </c>
      <c r="E394" s="210"/>
      <c r="F394" s="146">
        <v>500</v>
      </c>
      <c r="G394" s="212">
        <f t="shared" si="14"/>
        <v>375</v>
      </c>
      <c r="H394" s="217">
        <f aca="true" t="shared" si="15" ref="H394:H457">E394*G394</f>
        <v>0</v>
      </c>
    </row>
    <row r="395" spans="1:8" ht="12.75">
      <c r="A395" s="65" t="s">
        <v>445</v>
      </c>
      <c r="B395" s="26" t="s">
        <v>182</v>
      </c>
      <c r="C395" s="227" t="s">
        <v>97</v>
      </c>
      <c r="D395" s="12" t="s">
        <v>200</v>
      </c>
      <c r="E395" s="210"/>
      <c r="F395" s="146">
        <v>500</v>
      </c>
      <c r="G395" s="212">
        <f t="shared" si="14"/>
        <v>375</v>
      </c>
      <c r="H395" s="217">
        <f t="shared" si="15"/>
        <v>0</v>
      </c>
    </row>
    <row r="396" spans="1:8" ht="12.75">
      <c r="A396" s="235" t="s">
        <v>446</v>
      </c>
      <c r="B396" s="73" t="s">
        <v>42</v>
      </c>
      <c r="C396" s="227" t="s">
        <v>234</v>
      </c>
      <c r="D396" s="12" t="s">
        <v>200</v>
      </c>
      <c r="E396" s="210"/>
      <c r="F396" s="146">
        <v>580</v>
      </c>
      <c r="G396" s="221">
        <f t="shared" si="14"/>
        <v>435</v>
      </c>
      <c r="H396" s="217">
        <f t="shared" si="15"/>
        <v>0</v>
      </c>
    </row>
    <row r="397" spans="1:8" ht="12.75">
      <c r="A397" s="67" t="s">
        <v>447</v>
      </c>
      <c r="B397" s="26" t="s">
        <v>448</v>
      </c>
      <c r="C397" s="227" t="s">
        <v>97</v>
      </c>
      <c r="D397" s="12" t="s">
        <v>200</v>
      </c>
      <c r="E397" s="210"/>
      <c r="F397" s="146">
        <v>500</v>
      </c>
      <c r="G397" s="212">
        <f t="shared" si="14"/>
        <v>375</v>
      </c>
      <c r="H397" s="217">
        <f t="shared" si="15"/>
        <v>0</v>
      </c>
    </row>
    <row r="398" spans="1:8" ht="12.75">
      <c r="A398" s="65" t="s">
        <v>449</v>
      </c>
      <c r="B398" s="26" t="s">
        <v>72</v>
      </c>
      <c r="C398" s="227" t="s">
        <v>97</v>
      </c>
      <c r="D398" s="12" t="s">
        <v>200</v>
      </c>
      <c r="E398" s="210"/>
      <c r="F398" s="146">
        <v>500</v>
      </c>
      <c r="G398" s="212">
        <f t="shared" si="14"/>
        <v>375</v>
      </c>
      <c r="H398" s="217">
        <f t="shared" si="15"/>
        <v>0</v>
      </c>
    </row>
    <row r="399" spans="1:8" ht="12.75">
      <c r="A399" s="235" t="s">
        <v>450</v>
      </c>
      <c r="B399" s="42" t="s">
        <v>43</v>
      </c>
      <c r="C399" s="227" t="s">
        <v>234</v>
      </c>
      <c r="D399" s="12" t="s">
        <v>200</v>
      </c>
      <c r="E399" s="210"/>
      <c r="F399" s="146">
        <v>580</v>
      </c>
      <c r="G399" s="221">
        <f t="shared" si="14"/>
        <v>435</v>
      </c>
      <c r="H399" s="217">
        <f t="shared" si="15"/>
        <v>0</v>
      </c>
    </row>
    <row r="400" spans="1:8" ht="12.75">
      <c r="A400" s="65" t="s">
        <v>451</v>
      </c>
      <c r="B400" s="22" t="s">
        <v>219</v>
      </c>
      <c r="C400" s="227" t="s">
        <v>97</v>
      </c>
      <c r="D400" s="12" t="s">
        <v>200</v>
      </c>
      <c r="E400" s="210"/>
      <c r="F400" s="146">
        <v>500</v>
      </c>
      <c r="G400" s="212">
        <f t="shared" si="14"/>
        <v>375</v>
      </c>
      <c r="H400" s="217">
        <f t="shared" si="15"/>
        <v>0</v>
      </c>
    </row>
    <row r="401" spans="1:8" ht="12.75">
      <c r="A401" s="67" t="s">
        <v>452</v>
      </c>
      <c r="B401" s="26" t="s">
        <v>170</v>
      </c>
      <c r="C401" s="227" t="s">
        <v>97</v>
      </c>
      <c r="D401" s="12" t="s">
        <v>200</v>
      </c>
      <c r="E401" s="210"/>
      <c r="F401" s="146">
        <v>500</v>
      </c>
      <c r="G401" s="212">
        <f t="shared" si="14"/>
        <v>375</v>
      </c>
      <c r="H401" s="217">
        <f t="shared" si="15"/>
        <v>0</v>
      </c>
    </row>
    <row r="402" spans="1:8" ht="12.75">
      <c r="A402" s="235" t="s">
        <v>453</v>
      </c>
      <c r="B402" s="42" t="s">
        <v>44</v>
      </c>
      <c r="C402" s="227" t="s">
        <v>234</v>
      </c>
      <c r="D402" s="12" t="s">
        <v>200</v>
      </c>
      <c r="E402" s="210"/>
      <c r="F402" s="146">
        <v>580</v>
      </c>
      <c r="G402" s="221">
        <f t="shared" si="14"/>
        <v>435</v>
      </c>
      <c r="H402" s="217">
        <f t="shared" si="15"/>
        <v>0</v>
      </c>
    </row>
    <row r="403" spans="1:8" ht="13.5" thickBot="1">
      <c r="A403" s="228" t="s">
        <v>686</v>
      </c>
      <c r="B403" s="130" t="s">
        <v>45</v>
      </c>
      <c r="C403" s="229" t="s">
        <v>97</v>
      </c>
      <c r="D403" s="5" t="s">
        <v>200</v>
      </c>
      <c r="E403" s="210"/>
      <c r="F403" s="19">
        <v>800</v>
      </c>
      <c r="G403" s="216">
        <v>800</v>
      </c>
      <c r="H403" s="217">
        <f t="shared" si="15"/>
        <v>0</v>
      </c>
    </row>
    <row r="404" spans="1:8" ht="16.5" thickBot="1">
      <c r="A404" s="74"/>
      <c r="B404" s="16" t="s">
        <v>109</v>
      </c>
      <c r="C404" s="8"/>
      <c r="D404" s="27"/>
      <c r="E404" s="80"/>
      <c r="F404" s="29"/>
      <c r="G404" s="80"/>
      <c r="H404" s="217">
        <f t="shared" si="15"/>
        <v>0</v>
      </c>
    </row>
    <row r="405" spans="1:8" ht="13.5" thickBot="1">
      <c r="A405" s="64" t="s">
        <v>454</v>
      </c>
      <c r="B405" s="6" t="s">
        <v>123</v>
      </c>
      <c r="C405" s="226" t="s">
        <v>97</v>
      </c>
      <c r="D405" s="11" t="s">
        <v>200</v>
      </c>
      <c r="E405" s="210"/>
      <c r="F405" s="18">
        <v>500</v>
      </c>
      <c r="G405" s="212">
        <f aca="true" t="shared" si="16" ref="G405:G410">ROUND(F405*(1-($F$1*1)),2)</f>
        <v>375</v>
      </c>
      <c r="H405" s="80"/>
    </row>
    <row r="406" spans="1:8" ht="13.5" thickBot="1">
      <c r="A406" s="65" t="s">
        <v>455</v>
      </c>
      <c r="B406" s="26" t="s">
        <v>194</v>
      </c>
      <c r="C406" s="227" t="s">
        <v>97</v>
      </c>
      <c r="D406" s="12" t="s">
        <v>200</v>
      </c>
      <c r="E406" s="210"/>
      <c r="F406" s="20">
        <v>500</v>
      </c>
      <c r="G406" s="212">
        <f t="shared" si="16"/>
        <v>375</v>
      </c>
      <c r="H406" s="217">
        <f t="shared" si="15"/>
        <v>0</v>
      </c>
    </row>
    <row r="407" spans="1:8" ht="16.5" thickBot="1">
      <c r="A407" s="63"/>
      <c r="B407" s="15" t="s">
        <v>117</v>
      </c>
      <c r="C407" s="7"/>
      <c r="D407" s="277"/>
      <c r="E407" s="278"/>
      <c r="F407" s="279"/>
      <c r="G407" s="278"/>
      <c r="H407" s="217">
        <f t="shared" si="15"/>
        <v>0</v>
      </c>
    </row>
    <row r="408" spans="1:8" ht="13.5" thickBot="1">
      <c r="A408" s="234" t="s">
        <v>597</v>
      </c>
      <c r="B408" s="280" t="s">
        <v>46</v>
      </c>
      <c r="C408" s="226" t="s">
        <v>234</v>
      </c>
      <c r="D408" s="11" t="s">
        <v>200</v>
      </c>
      <c r="E408" s="270"/>
      <c r="F408" s="18">
        <v>580</v>
      </c>
      <c r="G408" s="281">
        <f t="shared" si="16"/>
        <v>435</v>
      </c>
      <c r="H408" s="80"/>
    </row>
    <row r="409" spans="1:8" ht="12.75">
      <c r="A409" s="235" t="s">
        <v>598</v>
      </c>
      <c r="B409" s="73" t="s">
        <v>47</v>
      </c>
      <c r="C409" s="227" t="s">
        <v>234</v>
      </c>
      <c r="D409" s="12" t="s">
        <v>200</v>
      </c>
      <c r="E409" s="282"/>
      <c r="F409" s="20">
        <v>580</v>
      </c>
      <c r="G409" s="283">
        <f t="shared" si="16"/>
        <v>435</v>
      </c>
      <c r="H409" s="284">
        <f t="shared" si="15"/>
        <v>0</v>
      </c>
    </row>
    <row r="410" spans="1:8" ht="12.75">
      <c r="A410" s="65" t="s">
        <v>456</v>
      </c>
      <c r="B410" s="26" t="s">
        <v>177</v>
      </c>
      <c r="C410" s="227" t="s">
        <v>242</v>
      </c>
      <c r="D410" s="12" t="s">
        <v>200</v>
      </c>
      <c r="E410" s="282"/>
      <c r="F410" s="20">
        <v>500</v>
      </c>
      <c r="G410" s="284">
        <f t="shared" si="16"/>
        <v>375</v>
      </c>
      <c r="H410" s="284">
        <f t="shared" si="15"/>
        <v>0</v>
      </c>
    </row>
    <row r="411" spans="1:8" ht="12.75">
      <c r="A411" s="235" t="s">
        <v>853</v>
      </c>
      <c r="B411" s="120" t="s">
        <v>854</v>
      </c>
      <c r="C411" s="227" t="s">
        <v>242</v>
      </c>
      <c r="D411" s="12" t="s">
        <v>200</v>
      </c>
      <c r="E411" s="282"/>
      <c r="F411" s="20">
        <v>580</v>
      </c>
      <c r="G411" s="283">
        <f>ROUND(F411*(1-($F$1*1)),2)</f>
        <v>435</v>
      </c>
      <c r="H411" s="284">
        <f t="shared" si="15"/>
        <v>0</v>
      </c>
    </row>
    <row r="412" spans="1:8" ht="12.75">
      <c r="A412" s="65" t="s">
        <v>457</v>
      </c>
      <c r="B412" s="26" t="s">
        <v>458</v>
      </c>
      <c r="C412" s="227" t="s">
        <v>242</v>
      </c>
      <c r="D412" s="12" t="s">
        <v>200</v>
      </c>
      <c r="E412" s="282"/>
      <c r="F412" s="20">
        <v>500</v>
      </c>
      <c r="G412" s="284">
        <f aca="true" t="shared" si="17" ref="G412:G471">ROUND(F412*(1-($F$1*1)),2)</f>
        <v>375</v>
      </c>
      <c r="H412" s="284">
        <f>E412*G412</f>
        <v>0</v>
      </c>
    </row>
    <row r="413" spans="1:8" ht="12.75">
      <c r="A413" s="65" t="s">
        <v>459</v>
      </c>
      <c r="B413" s="26" t="s">
        <v>178</v>
      </c>
      <c r="C413" s="227" t="s">
        <v>242</v>
      </c>
      <c r="D413" s="12" t="s">
        <v>200</v>
      </c>
      <c r="E413" s="282"/>
      <c r="F413" s="20">
        <v>500</v>
      </c>
      <c r="G413" s="284">
        <f t="shared" si="17"/>
        <v>375</v>
      </c>
      <c r="H413" s="284">
        <f t="shared" si="15"/>
        <v>0</v>
      </c>
    </row>
    <row r="414" spans="1:8" ht="12.75">
      <c r="A414" s="65" t="s">
        <v>460</v>
      </c>
      <c r="B414" s="26" t="s">
        <v>179</v>
      </c>
      <c r="C414" s="227" t="s">
        <v>242</v>
      </c>
      <c r="D414" s="12" t="s">
        <v>200</v>
      </c>
      <c r="E414" s="282"/>
      <c r="F414" s="20">
        <v>500</v>
      </c>
      <c r="G414" s="284">
        <f t="shared" si="17"/>
        <v>375</v>
      </c>
      <c r="H414" s="284">
        <f t="shared" si="15"/>
        <v>0</v>
      </c>
    </row>
    <row r="415" spans="1:8" ht="12.75">
      <c r="A415" s="65" t="s">
        <v>461</v>
      </c>
      <c r="B415" s="26" t="s">
        <v>180</v>
      </c>
      <c r="C415" s="227" t="s">
        <v>242</v>
      </c>
      <c r="D415" s="12" t="s">
        <v>200</v>
      </c>
      <c r="E415" s="282"/>
      <c r="F415" s="20">
        <v>500</v>
      </c>
      <c r="G415" s="284">
        <f t="shared" si="17"/>
        <v>375</v>
      </c>
      <c r="H415" s="284">
        <f t="shared" si="15"/>
        <v>0</v>
      </c>
    </row>
    <row r="416" spans="1:8" ht="12.75">
      <c r="A416" s="65" t="s">
        <v>462</v>
      </c>
      <c r="B416" s="26" t="s">
        <v>131</v>
      </c>
      <c r="C416" s="227" t="s">
        <v>97</v>
      </c>
      <c r="D416" s="12" t="s">
        <v>200</v>
      </c>
      <c r="E416" s="282"/>
      <c r="F416" s="20">
        <v>500</v>
      </c>
      <c r="G416" s="284">
        <f t="shared" si="17"/>
        <v>375</v>
      </c>
      <c r="H416" s="284">
        <f t="shared" si="15"/>
        <v>0</v>
      </c>
    </row>
    <row r="417" spans="1:8" ht="12.75">
      <c r="A417" s="163" t="s">
        <v>880</v>
      </c>
      <c r="B417" s="308" t="s">
        <v>881</v>
      </c>
      <c r="C417" s="227" t="s">
        <v>97</v>
      </c>
      <c r="D417" s="12" t="s">
        <v>200</v>
      </c>
      <c r="E417" s="282"/>
      <c r="F417" s="20">
        <v>800</v>
      </c>
      <c r="G417" s="302">
        <v>800</v>
      </c>
      <c r="H417" s="284">
        <f t="shared" si="15"/>
        <v>0</v>
      </c>
    </row>
    <row r="418" spans="1:8" ht="12.75">
      <c r="A418" s="65" t="s">
        <v>463</v>
      </c>
      <c r="B418" s="26" t="s">
        <v>226</v>
      </c>
      <c r="C418" s="227" t="s">
        <v>97</v>
      </c>
      <c r="D418" s="12" t="s">
        <v>200</v>
      </c>
      <c r="E418" s="282"/>
      <c r="F418" s="20">
        <v>500</v>
      </c>
      <c r="G418" s="284">
        <f t="shared" si="17"/>
        <v>375</v>
      </c>
      <c r="H418" s="284">
        <f t="shared" si="15"/>
        <v>0</v>
      </c>
    </row>
    <row r="419" spans="1:8" ht="13.5" thickBot="1">
      <c r="A419" s="233" t="s">
        <v>833</v>
      </c>
      <c r="B419" s="112" t="s">
        <v>834</v>
      </c>
      <c r="C419" s="229" t="s">
        <v>97</v>
      </c>
      <c r="D419" s="5" t="s">
        <v>200</v>
      </c>
      <c r="E419" s="285"/>
      <c r="F419" s="19">
        <v>580</v>
      </c>
      <c r="G419" s="286">
        <f>ROUND(F419*(1-($F$1*1)),2)</f>
        <v>435</v>
      </c>
      <c r="H419" s="284">
        <f>E419*G419</f>
        <v>0</v>
      </c>
    </row>
    <row r="420" spans="1:8" ht="16.5" thickBot="1">
      <c r="A420" s="62"/>
      <c r="B420" s="24" t="s">
        <v>195</v>
      </c>
      <c r="C420" s="25"/>
      <c r="D420" s="296"/>
      <c r="E420" s="297"/>
      <c r="F420" s="298"/>
      <c r="G420" s="297"/>
      <c r="H420" s="80"/>
    </row>
    <row r="421" spans="1:8" ht="12.75">
      <c r="A421" s="64" t="s">
        <v>464</v>
      </c>
      <c r="B421" s="6" t="s">
        <v>276</v>
      </c>
      <c r="C421" s="226" t="s">
        <v>97</v>
      </c>
      <c r="D421" s="11" t="s">
        <v>201</v>
      </c>
      <c r="E421" s="299"/>
      <c r="F421" s="18">
        <v>500</v>
      </c>
      <c r="G421" s="300">
        <f t="shared" si="17"/>
        <v>375</v>
      </c>
      <c r="H421" s="284">
        <f t="shared" si="15"/>
        <v>0</v>
      </c>
    </row>
    <row r="422" spans="1:8" ht="12.75">
      <c r="A422" s="235" t="s">
        <v>855</v>
      </c>
      <c r="B422" s="120" t="s">
        <v>856</v>
      </c>
      <c r="C422" s="227" t="s">
        <v>97</v>
      </c>
      <c r="D422" s="12" t="s">
        <v>201</v>
      </c>
      <c r="E422" s="301"/>
      <c r="F422" s="20">
        <v>580</v>
      </c>
      <c r="G422" s="283">
        <f>ROUND(F422*(1-($F$1*1)),2)</f>
        <v>435</v>
      </c>
      <c r="H422" s="284">
        <f>E422*G422</f>
        <v>0</v>
      </c>
    </row>
    <row r="423" spans="1:8" ht="12.75">
      <c r="A423" s="163" t="s">
        <v>570</v>
      </c>
      <c r="B423" s="116" t="s">
        <v>48</v>
      </c>
      <c r="C423" s="227" t="s">
        <v>97</v>
      </c>
      <c r="D423" s="12" t="s">
        <v>201</v>
      </c>
      <c r="E423" s="301"/>
      <c r="F423" s="20">
        <v>700</v>
      </c>
      <c r="G423" s="302">
        <f t="shared" si="17"/>
        <v>525</v>
      </c>
      <c r="H423" s="284">
        <f t="shared" si="15"/>
        <v>0</v>
      </c>
    </row>
    <row r="424" spans="1:8" ht="12.75">
      <c r="A424" s="65" t="s">
        <v>465</v>
      </c>
      <c r="B424" s="26" t="s">
        <v>92</v>
      </c>
      <c r="C424" s="227" t="s">
        <v>97</v>
      </c>
      <c r="D424" s="12" t="s">
        <v>201</v>
      </c>
      <c r="E424" s="301"/>
      <c r="F424" s="20">
        <v>500</v>
      </c>
      <c r="G424" s="284">
        <f t="shared" si="17"/>
        <v>375</v>
      </c>
      <c r="H424" s="284">
        <f t="shared" si="15"/>
        <v>0</v>
      </c>
    </row>
    <row r="425" spans="1:8" ht="12.75">
      <c r="A425" s="65" t="s">
        <v>574</v>
      </c>
      <c r="B425" s="26" t="s">
        <v>575</v>
      </c>
      <c r="C425" s="227" t="s">
        <v>242</v>
      </c>
      <c r="D425" s="12" t="s">
        <v>200</v>
      </c>
      <c r="E425" s="301"/>
      <c r="F425" s="20">
        <v>500</v>
      </c>
      <c r="G425" s="284">
        <f t="shared" si="17"/>
        <v>375</v>
      </c>
      <c r="H425" s="284">
        <f t="shared" si="15"/>
        <v>0</v>
      </c>
    </row>
    <row r="426" spans="1:8" ht="12.75">
      <c r="A426" s="65" t="s">
        <v>466</v>
      </c>
      <c r="B426" s="26" t="s">
        <v>503</v>
      </c>
      <c r="C426" s="227" t="s">
        <v>242</v>
      </c>
      <c r="D426" s="12" t="s">
        <v>200</v>
      </c>
      <c r="E426" s="301"/>
      <c r="F426" s="20">
        <v>550</v>
      </c>
      <c r="G426" s="284">
        <f t="shared" si="17"/>
        <v>412.5</v>
      </c>
      <c r="H426" s="284">
        <f t="shared" si="15"/>
        <v>0</v>
      </c>
    </row>
    <row r="427" spans="1:8" ht="12.75">
      <c r="A427" s="163" t="s">
        <v>624</v>
      </c>
      <c r="B427" s="116" t="s">
        <v>49</v>
      </c>
      <c r="C427" s="227" t="s">
        <v>242</v>
      </c>
      <c r="D427" s="12" t="s">
        <v>200</v>
      </c>
      <c r="E427" s="301"/>
      <c r="F427" s="20">
        <v>700</v>
      </c>
      <c r="G427" s="302">
        <f t="shared" si="17"/>
        <v>525</v>
      </c>
      <c r="H427" s="284">
        <f t="shared" si="15"/>
        <v>0</v>
      </c>
    </row>
    <row r="428" spans="1:8" ht="13.5" thickBot="1">
      <c r="A428" s="66" t="s">
        <v>467</v>
      </c>
      <c r="B428" s="2" t="s">
        <v>124</v>
      </c>
      <c r="C428" s="229" t="s">
        <v>97</v>
      </c>
      <c r="D428" s="5" t="s">
        <v>201</v>
      </c>
      <c r="E428" s="303"/>
      <c r="F428" s="19">
        <v>500</v>
      </c>
      <c r="G428" s="304">
        <f t="shared" si="17"/>
        <v>375</v>
      </c>
      <c r="H428" s="284">
        <f t="shared" si="15"/>
        <v>0</v>
      </c>
    </row>
    <row r="429" spans="1:8" ht="16.5" thickBot="1">
      <c r="A429" s="62"/>
      <c r="B429" s="24" t="s">
        <v>204</v>
      </c>
      <c r="C429" s="25"/>
      <c r="D429" s="287"/>
      <c r="E429" s="288"/>
      <c r="F429" s="289"/>
      <c r="G429" s="288"/>
      <c r="H429" s="284">
        <f t="shared" si="15"/>
        <v>0</v>
      </c>
    </row>
    <row r="430" spans="1:8" ht="13.5" thickBot="1">
      <c r="A430" s="234" t="s">
        <v>544</v>
      </c>
      <c r="B430" s="46" t="s">
        <v>755</v>
      </c>
      <c r="C430" s="226" t="s">
        <v>242</v>
      </c>
      <c r="D430" s="11" t="s">
        <v>200</v>
      </c>
      <c r="E430" s="210"/>
      <c r="F430" s="18">
        <v>580</v>
      </c>
      <c r="G430" s="221">
        <f t="shared" si="17"/>
        <v>435</v>
      </c>
      <c r="H430" s="80"/>
    </row>
    <row r="431" spans="1:8" ht="16.5" thickBot="1">
      <c r="A431" s="62"/>
      <c r="B431" s="24" t="s">
        <v>247</v>
      </c>
      <c r="C431" s="25"/>
      <c r="D431" s="27"/>
      <c r="E431" s="80"/>
      <c r="F431" s="29"/>
      <c r="G431" s="80"/>
      <c r="H431" s="217">
        <f t="shared" si="15"/>
        <v>0</v>
      </c>
    </row>
    <row r="432" spans="1:8" ht="13.5" thickBot="1">
      <c r="A432" s="234" t="s">
        <v>468</v>
      </c>
      <c r="B432" s="46" t="s">
        <v>50</v>
      </c>
      <c r="C432" s="226" t="s">
        <v>234</v>
      </c>
      <c r="D432" s="11" t="s">
        <v>87</v>
      </c>
      <c r="E432" s="210"/>
      <c r="F432" s="18">
        <v>580</v>
      </c>
      <c r="G432" s="221">
        <f t="shared" si="17"/>
        <v>435</v>
      </c>
      <c r="H432" s="80"/>
    </row>
    <row r="433" spans="1:8" ht="13.5" thickBot="1">
      <c r="A433" s="235" t="s">
        <v>469</v>
      </c>
      <c r="B433" s="73" t="s">
        <v>51</v>
      </c>
      <c r="C433" s="227" t="s">
        <v>234</v>
      </c>
      <c r="D433" s="12" t="s">
        <v>87</v>
      </c>
      <c r="E433" s="210"/>
      <c r="F433" s="20">
        <v>580</v>
      </c>
      <c r="G433" s="221">
        <f t="shared" si="17"/>
        <v>435</v>
      </c>
      <c r="H433" s="217">
        <f t="shared" si="15"/>
        <v>0</v>
      </c>
    </row>
    <row r="434" spans="1:8" ht="13.5" thickBot="1">
      <c r="A434" s="235" t="s">
        <v>749</v>
      </c>
      <c r="B434" s="73" t="s">
        <v>52</v>
      </c>
      <c r="C434" s="227" t="s">
        <v>235</v>
      </c>
      <c r="D434" s="12" t="s">
        <v>87</v>
      </c>
      <c r="E434" s="210"/>
      <c r="F434" s="20">
        <v>580</v>
      </c>
      <c r="G434" s="221">
        <f t="shared" si="17"/>
        <v>435</v>
      </c>
      <c r="H434" s="80"/>
    </row>
    <row r="435" spans="1:8" ht="13.5" thickBot="1">
      <c r="A435" s="235" t="s">
        <v>750</v>
      </c>
      <c r="B435" s="73" t="s">
        <v>53</v>
      </c>
      <c r="C435" s="227" t="s">
        <v>235</v>
      </c>
      <c r="D435" s="12" t="s">
        <v>87</v>
      </c>
      <c r="E435" s="210"/>
      <c r="F435" s="20">
        <v>580</v>
      </c>
      <c r="G435" s="221">
        <f t="shared" si="17"/>
        <v>435</v>
      </c>
      <c r="H435" s="217">
        <f t="shared" si="15"/>
        <v>0</v>
      </c>
    </row>
    <row r="436" spans="1:8" ht="13.5" thickBot="1">
      <c r="A436" s="235" t="s">
        <v>751</v>
      </c>
      <c r="B436" s="73" t="s">
        <v>54</v>
      </c>
      <c r="C436" s="227" t="s">
        <v>235</v>
      </c>
      <c r="D436" s="12" t="s">
        <v>87</v>
      </c>
      <c r="E436" s="210"/>
      <c r="F436" s="20">
        <v>580</v>
      </c>
      <c r="G436" s="221">
        <f t="shared" si="17"/>
        <v>435</v>
      </c>
      <c r="H436" s="80"/>
    </row>
    <row r="437" spans="1:8" ht="13.5" thickBot="1">
      <c r="A437" s="233" t="s">
        <v>752</v>
      </c>
      <c r="B437" s="112" t="s">
        <v>55</v>
      </c>
      <c r="C437" s="229" t="s">
        <v>235</v>
      </c>
      <c r="D437" s="5" t="s">
        <v>87</v>
      </c>
      <c r="E437" s="210"/>
      <c r="F437" s="19">
        <v>580</v>
      </c>
      <c r="G437" s="221">
        <f t="shared" si="17"/>
        <v>435</v>
      </c>
      <c r="H437" s="217">
        <f t="shared" si="15"/>
        <v>0</v>
      </c>
    </row>
    <row r="438" spans="1:8" ht="16.5" thickBot="1">
      <c r="A438" s="74"/>
      <c r="B438" s="16" t="s">
        <v>625</v>
      </c>
      <c r="C438" s="8"/>
      <c r="D438" s="27"/>
      <c r="E438" s="80"/>
      <c r="F438" s="29"/>
      <c r="G438" s="80"/>
      <c r="H438" s="217">
        <f t="shared" si="15"/>
        <v>0</v>
      </c>
    </row>
    <row r="439" spans="1:8" ht="12.75">
      <c r="A439" s="239" t="s">
        <v>626</v>
      </c>
      <c r="B439" s="131" t="s">
        <v>56</v>
      </c>
      <c r="C439" s="238" t="s">
        <v>97</v>
      </c>
      <c r="D439" s="93" t="s">
        <v>200</v>
      </c>
      <c r="E439" s="210"/>
      <c r="F439" s="30">
        <v>800</v>
      </c>
      <c r="G439" s="216">
        <v>800</v>
      </c>
      <c r="H439" s="217">
        <f t="shared" si="15"/>
        <v>0</v>
      </c>
    </row>
    <row r="440" spans="1:8" ht="12.75">
      <c r="A440" s="163" t="s">
        <v>627</v>
      </c>
      <c r="B440" s="116" t="s">
        <v>57</v>
      </c>
      <c r="C440" s="215" t="s">
        <v>88</v>
      </c>
      <c r="D440" s="12" t="s">
        <v>87</v>
      </c>
      <c r="E440" s="210"/>
      <c r="F440" s="20">
        <v>800</v>
      </c>
      <c r="G440" s="216">
        <v>800</v>
      </c>
      <c r="H440" s="217">
        <f t="shared" si="15"/>
        <v>0</v>
      </c>
    </row>
    <row r="441" spans="1:8" ht="13.5" thickBot="1">
      <c r="A441" s="259" t="s">
        <v>628</v>
      </c>
      <c r="B441" s="260" t="s">
        <v>58</v>
      </c>
      <c r="C441" s="245" t="s">
        <v>88</v>
      </c>
      <c r="D441" s="4" t="s">
        <v>87</v>
      </c>
      <c r="E441" s="261"/>
      <c r="F441" s="31">
        <v>800</v>
      </c>
      <c r="G441" s="262">
        <v>800</v>
      </c>
      <c r="H441" s="217">
        <f t="shared" si="15"/>
        <v>0</v>
      </c>
    </row>
    <row r="442" spans="1:8" ht="16.5" thickBot="1">
      <c r="A442" s="61"/>
      <c r="B442" s="13" t="s">
        <v>196</v>
      </c>
      <c r="C442" s="3"/>
      <c r="D442" s="27"/>
      <c r="E442" s="80"/>
      <c r="F442" s="29"/>
      <c r="G442" s="80"/>
      <c r="H442" s="217">
        <f t="shared" si="15"/>
        <v>0</v>
      </c>
    </row>
    <row r="443" spans="1:8" ht="13.5" thickBot="1">
      <c r="A443" s="234" t="s">
        <v>470</v>
      </c>
      <c r="B443" s="43" t="s">
        <v>59</v>
      </c>
      <c r="C443" s="226" t="s">
        <v>234</v>
      </c>
      <c r="D443" s="11" t="s">
        <v>200</v>
      </c>
      <c r="E443" s="210"/>
      <c r="F443" s="18">
        <v>580</v>
      </c>
      <c r="G443" s="221">
        <f t="shared" si="17"/>
        <v>435</v>
      </c>
      <c r="H443" s="80"/>
    </row>
    <row r="444" spans="1:8" ht="12.75">
      <c r="A444" s="235" t="s">
        <v>471</v>
      </c>
      <c r="B444" s="42" t="s">
        <v>60</v>
      </c>
      <c r="C444" s="227" t="s">
        <v>234</v>
      </c>
      <c r="D444" s="12" t="s">
        <v>200</v>
      </c>
      <c r="E444" s="210"/>
      <c r="F444" s="20">
        <v>580</v>
      </c>
      <c r="G444" s="221">
        <f t="shared" si="17"/>
        <v>435</v>
      </c>
      <c r="H444" s="217">
        <f t="shared" si="15"/>
        <v>0</v>
      </c>
    </row>
    <row r="445" spans="1:8" ht="12.75">
      <c r="A445" s="235" t="s">
        <v>542</v>
      </c>
      <c r="B445" s="42" t="s">
        <v>61</v>
      </c>
      <c r="C445" s="227" t="s">
        <v>234</v>
      </c>
      <c r="D445" s="12" t="s">
        <v>200</v>
      </c>
      <c r="E445" s="210"/>
      <c r="F445" s="20">
        <v>580</v>
      </c>
      <c r="G445" s="221">
        <f t="shared" si="17"/>
        <v>435</v>
      </c>
      <c r="H445" s="217">
        <f t="shared" si="15"/>
        <v>0</v>
      </c>
    </row>
    <row r="446" spans="1:8" ht="13.5" thickBot="1">
      <c r="A446" s="65" t="s">
        <v>472</v>
      </c>
      <c r="B446" s="22" t="s">
        <v>473</v>
      </c>
      <c r="C446" s="227" t="s">
        <v>97</v>
      </c>
      <c r="D446" s="12" t="s">
        <v>200</v>
      </c>
      <c r="E446" s="210"/>
      <c r="F446" s="20">
        <v>500</v>
      </c>
      <c r="G446" s="212">
        <f t="shared" si="17"/>
        <v>375</v>
      </c>
      <c r="H446" s="217">
        <f t="shared" si="15"/>
        <v>0</v>
      </c>
    </row>
    <row r="447" spans="1:8" ht="13.5" thickBot="1">
      <c r="A447" s="163" t="s">
        <v>629</v>
      </c>
      <c r="B447" s="116" t="s">
        <v>62</v>
      </c>
      <c r="C447" s="215" t="s">
        <v>97</v>
      </c>
      <c r="D447" s="12" t="s">
        <v>200</v>
      </c>
      <c r="E447" s="210"/>
      <c r="F447" s="20">
        <v>800</v>
      </c>
      <c r="G447" s="216">
        <v>800</v>
      </c>
      <c r="H447" s="80"/>
    </row>
    <row r="448" spans="1:8" ht="12.75">
      <c r="A448" s="65" t="s">
        <v>474</v>
      </c>
      <c r="B448" s="22" t="s">
        <v>475</v>
      </c>
      <c r="C448" s="227" t="s">
        <v>97</v>
      </c>
      <c r="D448" s="12" t="s">
        <v>200</v>
      </c>
      <c r="E448" s="210"/>
      <c r="F448" s="20">
        <v>500</v>
      </c>
      <c r="G448" s="212">
        <f t="shared" si="17"/>
        <v>375</v>
      </c>
      <c r="H448" s="217">
        <f t="shared" si="15"/>
        <v>0</v>
      </c>
    </row>
    <row r="449" spans="1:8" ht="12.75">
      <c r="A449" s="65" t="s">
        <v>476</v>
      </c>
      <c r="B449" s="22" t="s">
        <v>477</v>
      </c>
      <c r="C449" s="227" t="s">
        <v>97</v>
      </c>
      <c r="D449" s="12" t="s">
        <v>200</v>
      </c>
      <c r="E449" s="210"/>
      <c r="F449" s="20">
        <v>500</v>
      </c>
      <c r="G449" s="212">
        <f t="shared" si="17"/>
        <v>375</v>
      </c>
      <c r="H449" s="217">
        <f t="shared" si="15"/>
        <v>0</v>
      </c>
    </row>
    <row r="450" spans="1:8" ht="12.75">
      <c r="A450" s="65" t="s">
        <v>478</v>
      </c>
      <c r="B450" s="22" t="s">
        <v>479</v>
      </c>
      <c r="C450" s="227" t="s">
        <v>97</v>
      </c>
      <c r="D450" s="12" t="s">
        <v>200</v>
      </c>
      <c r="E450" s="210"/>
      <c r="F450" s="20">
        <v>500</v>
      </c>
      <c r="G450" s="212">
        <f t="shared" si="17"/>
        <v>375</v>
      </c>
      <c r="H450" s="217">
        <f t="shared" si="15"/>
        <v>0</v>
      </c>
    </row>
    <row r="451" spans="1:8" ht="12.75">
      <c r="A451" s="163" t="s">
        <v>630</v>
      </c>
      <c r="B451" s="116" t="s">
        <v>63</v>
      </c>
      <c r="C451" s="215" t="s">
        <v>97</v>
      </c>
      <c r="D451" s="12" t="s">
        <v>200</v>
      </c>
      <c r="E451" s="210"/>
      <c r="F451" s="20">
        <v>800</v>
      </c>
      <c r="G451" s="216">
        <v>800</v>
      </c>
      <c r="H451" s="217">
        <f t="shared" si="15"/>
        <v>0</v>
      </c>
    </row>
    <row r="452" spans="1:8" ht="13.5" thickBot="1">
      <c r="A452" s="66" t="s">
        <v>480</v>
      </c>
      <c r="B452" s="23" t="s">
        <v>481</v>
      </c>
      <c r="C452" s="229" t="s">
        <v>97</v>
      </c>
      <c r="D452" s="5" t="s">
        <v>200</v>
      </c>
      <c r="E452" s="210"/>
      <c r="F452" s="19">
        <v>500</v>
      </c>
      <c r="G452" s="212">
        <f t="shared" si="17"/>
        <v>375</v>
      </c>
      <c r="H452" s="217">
        <f t="shared" si="15"/>
        <v>0</v>
      </c>
    </row>
    <row r="453" spans="1:8" ht="16.5" thickBot="1">
      <c r="A453" s="74"/>
      <c r="B453" s="16" t="s">
        <v>197</v>
      </c>
      <c r="C453" s="8"/>
      <c r="D453" s="27"/>
      <c r="E453" s="80"/>
      <c r="F453" s="29"/>
      <c r="G453" s="80"/>
      <c r="H453" s="217">
        <f t="shared" si="15"/>
        <v>0</v>
      </c>
    </row>
    <row r="454" spans="1:8" ht="12.75">
      <c r="A454" s="65" t="s">
        <v>482</v>
      </c>
      <c r="B454" s="6" t="s">
        <v>73</v>
      </c>
      <c r="C454" s="226" t="s">
        <v>233</v>
      </c>
      <c r="D454" s="11" t="s">
        <v>200</v>
      </c>
      <c r="E454" s="210"/>
      <c r="F454" s="18">
        <v>500</v>
      </c>
      <c r="G454" s="212">
        <f t="shared" si="17"/>
        <v>375</v>
      </c>
      <c r="H454" s="217">
        <f t="shared" si="15"/>
        <v>0</v>
      </c>
    </row>
    <row r="455" spans="1:8" ht="13.5" thickBot="1">
      <c r="A455" s="66" t="s">
        <v>483</v>
      </c>
      <c r="B455" s="2" t="s">
        <v>74</v>
      </c>
      <c r="C455" s="229" t="s">
        <v>97</v>
      </c>
      <c r="D455" s="5" t="s">
        <v>200</v>
      </c>
      <c r="E455" s="210"/>
      <c r="F455" s="19">
        <v>500</v>
      </c>
      <c r="G455" s="212">
        <f t="shared" si="17"/>
        <v>375</v>
      </c>
      <c r="H455" s="217">
        <f t="shared" si="15"/>
        <v>0</v>
      </c>
    </row>
    <row r="456" spans="1:8" ht="16.5" thickBot="1">
      <c r="A456" s="74"/>
      <c r="B456" s="16" t="s">
        <v>631</v>
      </c>
      <c r="C456" s="8"/>
      <c r="D456" s="27"/>
      <c r="E456" s="80"/>
      <c r="F456" s="29"/>
      <c r="G456" s="80"/>
      <c r="H456" s="217">
        <f t="shared" si="15"/>
        <v>0</v>
      </c>
    </row>
    <row r="457" spans="1:8" ht="13.5" thickBot="1">
      <c r="A457" s="263" t="s">
        <v>632</v>
      </c>
      <c r="B457" s="264" t="s">
        <v>64</v>
      </c>
      <c r="C457" s="265" t="s">
        <v>97</v>
      </c>
      <c r="D457" s="11" t="s">
        <v>200</v>
      </c>
      <c r="E457" s="210"/>
      <c r="F457" s="18">
        <v>580</v>
      </c>
      <c r="G457" s="221">
        <f t="shared" si="17"/>
        <v>435</v>
      </c>
      <c r="H457" s="217">
        <f t="shared" si="15"/>
        <v>0</v>
      </c>
    </row>
    <row r="458" spans="1:8" ht="16.5" thickBot="1">
      <c r="A458" s="61"/>
      <c r="B458" s="127" t="s">
        <v>599</v>
      </c>
      <c r="C458" s="3"/>
      <c r="D458" s="27"/>
      <c r="E458" s="80"/>
      <c r="F458" s="29"/>
      <c r="G458" s="80"/>
      <c r="H458" s="80"/>
    </row>
    <row r="459" spans="1:8" ht="12.75">
      <c r="A459" s="266" t="s">
        <v>600</v>
      </c>
      <c r="B459" s="123" t="s">
        <v>65</v>
      </c>
      <c r="C459" s="243" t="s">
        <v>97</v>
      </c>
      <c r="D459" s="11" t="s">
        <v>200</v>
      </c>
      <c r="E459" s="210"/>
      <c r="F459" s="38">
        <v>580</v>
      </c>
      <c r="G459" s="221">
        <f t="shared" si="17"/>
        <v>435</v>
      </c>
      <c r="H459" s="217">
        <f aca="true" t="shared" si="18" ref="H459:H479">E459*G459</f>
        <v>0</v>
      </c>
    </row>
    <row r="460" spans="1:8" ht="13.5" thickBot="1">
      <c r="A460" s="267" t="s">
        <v>633</v>
      </c>
      <c r="B460" s="122" t="s">
        <v>66</v>
      </c>
      <c r="C460" s="232" t="s">
        <v>233</v>
      </c>
      <c r="D460" s="12" t="s">
        <v>87</v>
      </c>
      <c r="E460" s="210"/>
      <c r="F460" s="60">
        <v>580</v>
      </c>
      <c r="G460" s="221">
        <f t="shared" si="17"/>
        <v>435</v>
      </c>
      <c r="H460" s="217">
        <f t="shared" si="18"/>
        <v>0</v>
      </c>
    </row>
    <row r="461" spans="1:8" ht="13.5" thickBot="1">
      <c r="A461" s="268" t="s">
        <v>634</v>
      </c>
      <c r="B461" s="132" t="s">
        <v>67</v>
      </c>
      <c r="C461" s="269" t="s">
        <v>233</v>
      </c>
      <c r="D461" s="5" t="s">
        <v>200</v>
      </c>
      <c r="E461" s="210"/>
      <c r="F461" s="128">
        <v>580</v>
      </c>
      <c r="G461" s="221">
        <f t="shared" si="17"/>
        <v>435</v>
      </c>
      <c r="H461" s="80"/>
    </row>
    <row r="462" spans="1:8" ht="16.5" thickBot="1">
      <c r="A462" s="62"/>
      <c r="B462" s="24" t="s">
        <v>119</v>
      </c>
      <c r="C462" s="25"/>
      <c r="D462" s="27"/>
      <c r="E462" s="80"/>
      <c r="F462" s="29"/>
      <c r="G462" s="80"/>
      <c r="H462" s="217">
        <f t="shared" si="18"/>
        <v>0</v>
      </c>
    </row>
    <row r="463" spans="1:8" ht="13.5" thickBot="1">
      <c r="A463" s="79" t="s">
        <v>484</v>
      </c>
      <c r="B463" s="53" t="s">
        <v>90</v>
      </c>
      <c r="C463" s="209" t="s">
        <v>125</v>
      </c>
      <c r="D463" s="47" t="s">
        <v>200</v>
      </c>
      <c r="E463" s="210"/>
      <c r="F463" s="18">
        <v>500</v>
      </c>
      <c r="G463" s="212">
        <f t="shared" si="17"/>
        <v>375</v>
      </c>
      <c r="H463" s="80"/>
    </row>
    <row r="464" spans="1:8" ht="12.75">
      <c r="A464" s="78" t="s">
        <v>485</v>
      </c>
      <c r="B464" s="48" t="s">
        <v>220</v>
      </c>
      <c r="C464" s="215" t="s">
        <v>125</v>
      </c>
      <c r="D464" s="49" t="s">
        <v>200</v>
      </c>
      <c r="E464" s="210"/>
      <c r="F464" s="20">
        <v>500</v>
      </c>
      <c r="G464" s="212">
        <f t="shared" si="17"/>
        <v>375</v>
      </c>
      <c r="H464" s="217">
        <f t="shared" si="18"/>
        <v>0</v>
      </c>
    </row>
    <row r="465" spans="1:8" ht="13.5" thickBot="1">
      <c r="A465" s="82" t="s">
        <v>486</v>
      </c>
      <c r="B465" s="83" t="s">
        <v>210</v>
      </c>
      <c r="C465" s="245" t="s">
        <v>125</v>
      </c>
      <c r="D465" s="84" t="s">
        <v>200</v>
      </c>
      <c r="E465" s="210"/>
      <c r="F465" s="31">
        <v>500</v>
      </c>
      <c r="G465" s="212">
        <f t="shared" si="17"/>
        <v>375</v>
      </c>
      <c r="H465" s="217">
        <f t="shared" si="18"/>
        <v>0</v>
      </c>
    </row>
    <row r="466" spans="1:8" ht="16.5" thickBot="1">
      <c r="A466" s="63"/>
      <c r="B466" s="15" t="s">
        <v>601</v>
      </c>
      <c r="C466" s="7"/>
      <c r="D466" s="27"/>
      <c r="E466" s="80"/>
      <c r="F466" s="29"/>
      <c r="G466" s="80"/>
      <c r="H466" s="217">
        <f t="shared" si="18"/>
        <v>0</v>
      </c>
    </row>
    <row r="467" spans="1:8" ht="13.5" thickBot="1">
      <c r="A467" s="233" t="s">
        <v>602</v>
      </c>
      <c r="B467" s="125" t="s">
        <v>68</v>
      </c>
      <c r="C467" s="229" t="s">
        <v>97</v>
      </c>
      <c r="D467" s="5" t="s">
        <v>200</v>
      </c>
      <c r="E467" s="210"/>
      <c r="F467" s="19">
        <v>580</v>
      </c>
      <c r="G467" s="221">
        <f t="shared" si="17"/>
        <v>435</v>
      </c>
      <c r="H467" s="80"/>
    </row>
    <row r="468" spans="1:8" ht="16.5" thickBot="1">
      <c r="A468" s="61"/>
      <c r="B468" s="152" t="s">
        <v>120</v>
      </c>
      <c r="C468" s="3"/>
      <c r="D468" s="27"/>
      <c r="E468" s="80"/>
      <c r="F468" s="29"/>
      <c r="G468" s="80"/>
      <c r="H468" s="217">
        <f t="shared" si="18"/>
        <v>0</v>
      </c>
    </row>
    <row r="469" spans="1:8" ht="12.75">
      <c r="A469" s="153" t="s">
        <v>487</v>
      </c>
      <c r="B469" s="142" t="s">
        <v>96</v>
      </c>
      <c r="C469" s="240" t="s">
        <v>125</v>
      </c>
      <c r="D469" s="93" t="s">
        <v>200</v>
      </c>
      <c r="E469" s="270"/>
      <c r="F469" s="18">
        <v>500</v>
      </c>
      <c r="G469" s="271">
        <f t="shared" si="17"/>
        <v>375</v>
      </c>
      <c r="H469" s="217">
        <f t="shared" si="18"/>
        <v>0</v>
      </c>
    </row>
    <row r="470" spans="1:8" ht="13.5" thickBot="1">
      <c r="A470" s="65" t="s">
        <v>488</v>
      </c>
      <c r="B470" s="26" t="s">
        <v>489</v>
      </c>
      <c r="C470" s="227" t="s">
        <v>97</v>
      </c>
      <c r="D470" s="12" t="s">
        <v>87</v>
      </c>
      <c r="E470" s="210"/>
      <c r="F470" s="20">
        <v>500</v>
      </c>
      <c r="G470" s="212">
        <f t="shared" si="17"/>
        <v>375</v>
      </c>
      <c r="H470" s="217">
        <f t="shared" si="18"/>
        <v>0</v>
      </c>
    </row>
    <row r="471" spans="1:8" ht="13.5" thickBot="1">
      <c r="A471" s="65" t="s">
        <v>490</v>
      </c>
      <c r="B471" s="26" t="s">
        <v>498</v>
      </c>
      <c r="C471" s="227" t="s">
        <v>97</v>
      </c>
      <c r="D471" s="12" t="s">
        <v>87</v>
      </c>
      <c r="E471" s="210"/>
      <c r="F471" s="20">
        <v>500</v>
      </c>
      <c r="G471" s="212">
        <f t="shared" si="17"/>
        <v>375</v>
      </c>
      <c r="H471" s="80"/>
    </row>
    <row r="472" spans="1:8" ht="12.75">
      <c r="A472" s="65" t="s">
        <v>491</v>
      </c>
      <c r="B472" s="26" t="s">
        <v>492</v>
      </c>
      <c r="C472" s="227" t="s">
        <v>97</v>
      </c>
      <c r="D472" s="12" t="s">
        <v>200</v>
      </c>
      <c r="E472" s="210"/>
      <c r="F472" s="20">
        <v>500</v>
      </c>
      <c r="G472" s="212">
        <f aca="true" t="shared" si="19" ref="G472:G481">ROUND(F472*(1-($F$1*1)),2)</f>
        <v>375</v>
      </c>
      <c r="H472" s="217">
        <f t="shared" si="18"/>
        <v>0</v>
      </c>
    </row>
    <row r="473" spans="1:8" ht="13.5" thickBot="1">
      <c r="A473" s="235" t="s">
        <v>753</v>
      </c>
      <c r="B473" s="73" t="s">
        <v>69</v>
      </c>
      <c r="C473" s="227" t="s">
        <v>125</v>
      </c>
      <c r="D473" s="12" t="s">
        <v>200</v>
      </c>
      <c r="E473" s="210"/>
      <c r="F473" s="20">
        <v>580</v>
      </c>
      <c r="G473" s="221">
        <f t="shared" si="19"/>
        <v>435</v>
      </c>
      <c r="H473" s="217">
        <f t="shared" si="18"/>
        <v>0</v>
      </c>
    </row>
    <row r="474" spans="1:8" ht="13.5" thickBot="1">
      <c r="A474" s="65" t="s">
        <v>493</v>
      </c>
      <c r="B474" s="35" t="s">
        <v>229</v>
      </c>
      <c r="C474" s="232" t="s">
        <v>125</v>
      </c>
      <c r="D474" s="12" t="s">
        <v>200</v>
      </c>
      <c r="E474" s="210"/>
      <c r="F474" s="20">
        <v>500</v>
      </c>
      <c r="G474" s="212">
        <f t="shared" si="19"/>
        <v>375</v>
      </c>
      <c r="H474" s="80"/>
    </row>
    <row r="475" spans="1:8" ht="13.5" thickBot="1">
      <c r="A475" s="66" t="s">
        <v>494</v>
      </c>
      <c r="B475" s="2" t="s">
        <v>107</v>
      </c>
      <c r="C475" s="229" t="s">
        <v>233</v>
      </c>
      <c r="D475" s="5" t="s">
        <v>200</v>
      </c>
      <c r="E475" s="272"/>
      <c r="F475" s="19">
        <v>500</v>
      </c>
      <c r="G475" s="273">
        <f t="shared" si="19"/>
        <v>375</v>
      </c>
      <c r="H475" s="217">
        <f t="shared" si="18"/>
        <v>0</v>
      </c>
    </row>
    <row r="476" spans="1:8" ht="12.75">
      <c r="A476" s="65" t="s">
        <v>488</v>
      </c>
      <c r="B476" s="26" t="s">
        <v>489</v>
      </c>
      <c r="C476" s="227" t="s">
        <v>97</v>
      </c>
      <c r="D476" s="12" t="s">
        <v>87</v>
      </c>
      <c r="E476" s="210"/>
      <c r="F476" s="20">
        <v>500</v>
      </c>
      <c r="G476" s="212">
        <f t="shared" si="19"/>
        <v>375</v>
      </c>
      <c r="H476" s="217">
        <f t="shared" si="18"/>
        <v>0</v>
      </c>
    </row>
    <row r="477" spans="1:8" ht="12.75">
      <c r="A477" s="65" t="s">
        <v>490</v>
      </c>
      <c r="B477" s="26" t="s">
        <v>498</v>
      </c>
      <c r="C477" s="227" t="s">
        <v>97</v>
      </c>
      <c r="D477" s="12" t="s">
        <v>87</v>
      </c>
      <c r="E477" s="210"/>
      <c r="F477" s="20">
        <v>500</v>
      </c>
      <c r="G477" s="212">
        <f t="shared" si="19"/>
        <v>375</v>
      </c>
      <c r="H477" s="217">
        <f t="shared" si="18"/>
        <v>0</v>
      </c>
    </row>
    <row r="478" spans="1:8" ht="12.75">
      <c r="A478" s="65" t="s">
        <v>491</v>
      </c>
      <c r="B478" s="26" t="s">
        <v>492</v>
      </c>
      <c r="C478" s="227" t="s">
        <v>97</v>
      </c>
      <c r="D478" s="12" t="s">
        <v>200</v>
      </c>
      <c r="E478" s="210"/>
      <c r="F478" s="20">
        <v>500</v>
      </c>
      <c r="G478" s="212">
        <f t="shared" si="19"/>
        <v>375</v>
      </c>
      <c r="H478" s="217">
        <f t="shared" si="18"/>
        <v>0</v>
      </c>
    </row>
    <row r="479" spans="1:8" ht="12.75">
      <c r="A479" s="235" t="s">
        <v>753</v>
      </c>
      <c r="B479" s="73" t="s">
        <v>69</v>
      </c>
      <c r="C479" s="227" t="s">
        <v>125</v>
      </c>
      <c r="D479" s="12" t="s">
        <v>200</v>
      </c>
      <c r="E479" s="210"/>
      <c r="F479" s="20">
        <v>580</v>
      </c>
      <c r="G479" s="221">
        <f t="shared" si="19"/>
        <v>435</v>
      </c>
      <c r="H479" s="217">
        <f t="shared" si="18"/>
        <v>0</v>
      </c>
    </row>
    <row r="480" spans="1:8" ht="12.75">
      <c r="A480" s="65" t="s">
        <v>493</v>
      </c>
      <c r="B480" s="35" t="s">
        <v>229</v>
      </c>
      <c r="C480" s="232" t="s">
        <v>125</v>
      </c>
      <c r="D480" s="12" t="s">
        <v>200</v>
      </c>
      <c r="E480" s="210"/>
      <c r="F480" s="20">
        <v>500</v>
      </c>
      <c r="G480" s="212">
        <f t="shared" si="19"/>
        <v>375</v>
      </c>
      <c r="H480" s="217">
        <f>E480*G480</f>
        <v>0</v>
      </c>
    </row>
    <row r="481" spans="1:8" ht="13.5" thickBot="1">
      <c r="A481" s="66" t="s">
        <v>494</v>
      </c>
      <c r="B481" s="2" t="s">
        <v>107</v>
      </c>
      <c r="C481" s="229" t="s">
        <v>233</v>
      </c>
      <c r="D481" s="5" t="s">
        <v>200</v>
      </c>
      <c r="E481" s="272"/>
      <c r="F481" s="19">
        <v>500</v>
      </c>
      <c r="G481" s="273">
        <f t="shared" si="19"/>
        <v>375</v>
      </c>
      <c r="H481" s="274">
        <f>E481*G481</f>
        <v>0</v>
      </c>
    </row>
  </sheetData>
  <sheetProtection/>
  <autoFilter ref="A18:G474"/>
  <mergeCells count="11">
    <mergeCell ref="A9:C11"/>
    <mergeCell ref="H2:H14"/>
    <mergeCell ref="I2:J14"/>
    <mergeCell ref="D16:E17"/>
    <mergeCell ref="I16:J17"/>
    <mergeCell ref="D2:G2"/>
    <mergeCell ref="B16:C17"/>
    <mergeCell ref="A2:C2"/>
    <mergeCell ref="A3:C3"/>
    <mergeCell ref="A4:C7"/>
    <mergeCell ref="A8:C8"/>
  </mergeCells>
  <printOptions/>
  <pageMargins left="0.7086614173228347" right="0.7086614173228347" top="0.32" bottom="0.33" header="0.31496062992125984" footer="0.31496062992125984"/>
  <pageSetup horizontalDpi="600" verticalDpi="600" orientation="landscape"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Юлия</cp:lastModifiedBy>
  <cp:lastPrinted>2010-10-21T10:48:17Z</cp:lastPrinted>
  <dcterms:created xsi:type="dcterms:W3CDTF">2008-11-12T11:50:35Z</dcterms:created>
  <dcterms:modified xsi:type="dcterms:W3CDTF">2013-01-07T23:20:58Z</dcterms:modified>
  <cp:category/>
  <cp:version/>
  <cp:contentType/>
  <cp:contentStatus/>
</cp:coreProperties>
</file>