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<sst xmlns="http://schemas.openxmlformats.org/spreadsheetml/2006/main" count="1048" uniqueCount="450">
  <si>
    <t>mur-mur-mur</t>
  </si>
  <si>
    <t>Шейкер</t>
  </si>
  <si>
    <t>С155</t>
  </si>
  <si>
    <t>Н-р стаканов "Lyric" 6шт.</t>
  </si>
  <si>
    <t>Н-р стаканов "Aguatic" 6шт</t>
  </si>
  <si>
    <t>Мельница для специй 180В</t>
  </si>
  <si>
    <t>OR-75</t>
  </si>
  <si>
    <t>ирина2005</t>
  </si>
  <si>
    <t>набор банок 650 мл "Cesni" с пласт. крышкой</t>
  </si>
  <si>
    <t>-</t>
  </si>
  <si>
    <t>кувшин 1.5 л Подсолнухи</t>
  </si>
  <si>
    <t>G-888/G-888 YU</t>
  </si>
  <si>
    <t>набор салатников 5 пр.стекло</t>
  </si>
  <si>
    <t>SH - SB5D-M</t>
  </si>
  <si>
    <t>Жаровня "Глечек" 3л</t>
  </si>
  <si>
    <t>Люша Лу</t>
  </si>
  <si>
    <t>Кружка "Дама с собачкой" 368мл 4вида (фрф)</t>
  </si>
  <si>
    <t>Тарелка 200 мм глубокая гр.8 рис. Африка</t>
  </si>
  <si>
    <t>С055</t>
  </si>
  <si>
    <t>Кружка ф.Офисная 300см3 Котенок</t>
  </si>
  <si>
    <t>С110 гр.4</t>
  </si>
  <si>
    <t>Набор детский 3пр.</t>
  </si>
  <si>
    <t>356-131</t>
  </si>
  <si>
    <t>Кружка 300мл. "Домик в деревне" рельефная в п/у</t>
  </si>
  <si>
    <t>Миска 200мм гр.7 рис. Барашки</t>
  </si>
  <si>
    <t>С063</t>
  </si>
  <si>
    <t>Миска 200мм гр.7 рис. Веточка</t>
  </si>
  <si>
    <t>Кружка заварочная 360</t>
  </si>
  <si>
    <t>HXY-HS-1113</t>
  </si>
  <si>
    <t>Кружка заварочная 400 Клен</t>
  </si>
  <si>
    <t>Z032/K1/48</t>
  </si>
  <si>
    <t>Кружка 250 ХОЗЯЮШКА</t>
  </si>
  <si>
    <t>GU_6/99CH3</t>
  </si>
  <si>
    <t>Сахарница "Корейская Роза"</t>
  </si>
  <si>
    <t>358-445</t>
  </si>
  <si>
    <t>Чайник заварочный 830мл "Лошадь"</t>
  </si>
  <si>
    <t>Крючок навесной на дверь 2шт черный</t>
  </si>
  <si>
    <t>РТ3542</t>
  </si>
  <si>
    <t>Крючок S-образный (уп 4шт)</t>
  </si>
  <si>
    <t>CWJ211D</t>
  </si>
  <si>
    <t>Simari</t>
  </si>
  <si>
    <t>Набор для специй 4пр (солонка+перечн+2бут)</t>
  </si>
  <si>
    <t>76-079</t>
  </si>
  <si>
    <t>Мыльница дорожная</t>
  </si>
  <si>
    <t>С265</t>
  </si>
  <si>
    <t>С12831</t>
  </si>
  <si>
    <t>Контейнер для луковицы (в пакете)</t>
  </si>
  <si>
    <t>Кашпо 5,5л коричневое</t>
  </si>
  <si>
    <t>7102/1</t>
  </si>
  <si>
    <t>wild kitty</t>
  </si>
  <si>
    <t>Коврик ПОРИСТЫЙ 40*60см серый</t>
  </si>
  <si>
    <t>Этажерка для обуви "Паола" (5 полок)</t>
  </si>
  <si>
    <t>С12402</t>
  </si>
  <si>
    <t>lisenok55589</t>
  </si>
  <si>
    <t>Набор посуды 19пр.</t>
  </si>
  <si>
    <t>HMD-19-03</t>
  </si>
  <si>
    <t>Счастливая!</t>
  </si>
  <si>
    <t>Шубница "Павлин на красном" 28см в п/у</t>
  </si>
  <si>
    <t>Менажница "Павлин на красном" 35см на мет.под.</t>
  </si>
  <si>
    <t>Фельдшер</t>
  </si>
  <si>
    <t>Консервооткрыватель мет. Probus</t>
  </si>
  <si>
    <t>нет</t>
  </si>
  <si>
    <t>Рыбочистка метал.+пласт.</t>
  </si>
  <si>
    <t>Москва</t>
  </si>
  <si>
    <t>Щипцы раздаточные 20см</t>
  </si>
  <si>
    <t>710-092</t>
  </si>
  <si>
    <t>Сетка-пробка металл.</t>
  </si>
  <si>
    <t>МС-3</t>
  </si>
  <si>
    <t>Ручка для стеклянной крышки</t>
  </si>
  <si>
    <t>Сп</t>
  </si>
  <si>
    <t>Ножеточка универсальная Рыбка</t>
  </si>
  <si>
    <t>НР-1</t>
  </si>
  <si>
    <t>Шапочки для душа 3шт</t>
  </si>
  <si>
    <t>Крючок самоклеющийся "Ассорти"</t>
  </si>
  <si>
    <t>juliyaR</t>
  </si>
  <si>
    <t>Набор кастрюль "Валенсия" (2,3,4л, ч..3л)</t>
  </si>
  <si>
    <t>не указан</t>
  </si>
  <si>
    <t>Салфетка вискозн. 300*380мм универс.3шт</t>
  </si>
  <si>
    <t>Губка MINI спиральн. из нерж.стали</t>
  </si>
  <si>
    <t>0202/G0556</t>
  </si>
  <si>
    <t>Сотейник 20см "Consul" стекл.кр.</t>
  </si>
  <si>
    <t>RC-018</t>
  </si>
  <si>
    <t>Перчатки полиэтиленовые р-р M, (100шт. в уп.)</t>
  </si>
  <si>
    <t>morozilka</t>
  </si>
  <si>
    <t>Пленка в рулоне голограф.красная 70см*20м</t>
  </si>
  <si>
    <t>ПРгол-кр</t>
  </si>
  <si>
    <t>vera22</t>
  </si>
  <si>
    <t>Н-р МОП СЕТ 10л. "YORK" (3пр.)</t>
  </si>
  <si>
    <t>7202/G1554</t>
  </si>
  <si>
    <t>Веник (мягкий)</t>
  </si>
  <si>
    <t>М915</t>
  </si>
  <si>
    <t>Пленка в рулоне голограф.зеленая 70см*20м</t>
  </si>
  <si>
    <t>ПРгол-зел</t>
  </si>
  <si>
    <t>Форма силикон."Ложки" 3 ячейки</t>
  </si>
  <si>
    <t>Фруктовница овальная бамбук 20*11,5*Н4</t>
  </si>
  <si>
    <t>833102-S</t>
  </si>
  <si>
    <t>Банка д/сыпучих 1,4л</t>
  </si>
  <si>
    <t>С262</t>
  </si>
  <si>
    <t>пожалуйста, крышки оранжевые или салатовые</t>
  </si>
  <si>
    <t>Емкость 1,5л для сыпучих продуктов</t>
  </si>
  <si>
    <t>С12504</t>
  </si>
  <si>
    <t>as_tra</t>
  </si>
  <si>
    <t>замен нет, т.к. она одна такая</t>
  </si>
  <si>
    <t>Сушилка для посуды 2-х ярусная</t>
  </si>
  <si>
    <t>М1175</t>
  </si>
  <si>
    <t>Сушилка для посуды Большая</t>
  </si>
  <si>
    <t>М1169</t>
  </si>
  <si>
    <t>Контейнер для хранения 355*235*190 10л</t>
  </si>
  <si>
    <t>С810</t>
  </si>
  <si>
    <t>Герань</t>
  </si>
  <si>
    <t>Кружка 400мл+заколка</t>
  </si>
  <si>
    <t>264-256</t>
  </si>
  <si>
    <t>264-258</t>
  </si>
  <si>
    <t>264-255</t>
  </si>
  <si>
    <t>ors</t>
  </si>
  <si>
    <t>Набор посуды (нжс)</t>
  </si>
  <si>
    <t>6529 BG</t>
  </si>
  <si>
    <t>Бумерянка</t>
  </si>
  <si>
    <t>Лопата штыковая нерж. сталь 1,5мм б/чер</t>
  </si>
  <si>
    <t>ЛО</t>
  </si>
  <si>
    <t>americoska</t>
  </si>
  <si>
    <t>Чайный набор 4пр. на шелке Павлины синие</t>
  </si>
  <si>
    <t>FB-4/4/18</t>
  </si>
  <si>
    <t>если не будет и замен, то код 12668 3 шт.</t>
  </si>
  <si>
    <t>Маруся Шиповалова</t>
  </si>
  <si>
    <t>Палка бамбуковая (8-10мм) 75см</t>
  </si>
  <si>
    <t>КР75</t>
  </si>
  <si>
    <t>Горшок "Фелиция" 0.4л с под. терракотовый</t>
  </si>
  <si>
    <t>АПС101Т</t>
  </si>
  <si>
    <t>Горшок "Фелиция" 1.8л с под. терракотовый</t>
  </si>
  <si>
    <t>АПС103терракот</t>
  </si>
  <si>
    <t>Фумигатор ДиК-6 универс.</t>
  </si>
  <si>
    <t>Натс_888</t>
  </si>
  <si>
    <t>Перчатки резиновые PREMIUM (S/L)</t>
  </si>
  <si>
    <t>447009Сп</t>
  </si>
  <si>
    <t>размер М</t>
  </si>
  <si>
    <t>Салфетка 30*30 микрофибра 10шт</t>
  </si>
  <si>
    <t>СА-120</t>
  </si>
  <si>
    <t>Прихватка "Цветы-Фото-Графика"</t>
  </si>
  <si>
    <t>L22-85</t>
  </si>
  <si>
    <t>Салфетки бум. 20шт 3-х слойн. Декупаж 33*33см</t>
  </si>
  <si>
    <t>Коврик CONFETTI MAXIMUS 2шт 50*80см (беж)</t>
  </si>
  <si>
    <t>артикула нет</t>
  </si>
  <si>
    <t>Коврик 540*1080мм GRASS коричн.</t>
  </si>
  <si>
    <t>РТ9281</t>
  </si>
  <si>
    <t>Набор стаканов хруст. 35г</t>
  </si>
  <si>
    <t>5108 1000/1</t>
  </si>
  <si>
    <t>wask</t>
  </si>
  <si>
    <t>Сковорода 22см ст.крышка съемная ручка</t>
  </si>
  <si>
    <t>------</t>
  </si>
  <si>
    <t>Банка для сыпучих "Герберы" 400мл</t>
  </si>
  <si>
    <t>L2430339</t>
  </si>
  <si>
    <t>----</t>
  </si>
  <si>
    <t>Набор 3 банки д/сыпучих ПОДСОЛНУХ</t>
  </si>
  <si>
    <t>СН80А003</t>
  </si>
  <si>
    <t>-----</t>
  </si>
  <si>
    <t>Сотейник 24см "ScovO Expert" ст. кр.</t>
  </si>
  <si>
    <t>СЭ-018</t>
  </si>
  <si>
    <t>Банка д/сыпучих продуктов 1л</t>
  </si>
  <si>
    <t>С252</t>
  </si>
  <si>
    <t>Кружка круглая (красная/синяя)</t>
  </si>
  <si>
    <t>SK091/красн/син</t>
  </si>
  <si>
    <t>Дозатор для мыла 300мл 17см</t>
  </si>
  <si>
    <t>755-052</t>
  </si>
  <si>
    <t>Стакан для ванной комнаты 9см</t>
  </si>
  <si>
    <t>755-054</t>
  </si>
  <si>
    <t>Мыльница 13*10*2см</t>
  </si>
  <si>
    <t>755-055</t>
  </si>
  <si>
    <t>Паллада</t>
  </si>
  <si>
    <t>Кастрюля 9л без рисунка</t>
  </si>
  <si>
    <t>2с200</t>
  </si>
  <si>
    <t>Набор для специй 2пр. h=11см</t>
  </si>
  <si>
    <t>927-011</t>
  </si>
  <si>
    <t>---</t>
  </si>
  <si>
    <t>sipo2005</t>
  </si>
  <si>
    <t>Набор кастрюль "Малиновый звон-1"(1,5;2;3;4л)</t>
  </si>
  <si>
    <t>Oksasha</t>
  </si>
  <si>
    <t>Набор кастрюль "Вишневый сад-Н"(1.5.2.3.4.ч/с2,5)</t>
  </si>
  <si>
    <t>roxie</t>
  </si>
  <si>
    <t>Решетка для мойки 250х250</t>
  </si>
  <si>
    <t>М067</t>
  </si>
  <si>
    <t>Кружка мерная 0,5л</t>
  </si>
  <si>
    <t>С146</t>
  </si>
  <si>
    <t>Сковорода 26 цельнокерамическая Nero Naturale</t>
  </si>
  <si>
    <t>F2692</t>
  </si>
  <si>
    <t>*</t>
  </si>
  <si>
    <t>ДикаяКошка</t>
  </si>
  <si>
    <t>Форма для вып. с антипр. покр. 37*12*7 см</t>
  </si>
  <si>
    <t>Татьяна Федоровна</t>
  </si>
  <si>
    <t>Доска разделочная 18*24 дерево с ручкой</t>
  </si>
  <si>
    <t>мне</t>
  </si>
  <si>
    <t>Набор 7 пр. с кувшином "Луна"</t>
  </si>
  <si>
    <t>ИннаК</t>
  </si>
  <si>
    <t>PAQUERETTE GREEN DIN 19пр. 6перс. G8909</t>
  </si>
  <si>
    <t>E9307</t>
  </si>
  <si>
    <t>Mariyachi</t>
  </si>
  <si>
    <t>Н-р бокалов д/шампанск 155 см3 Империал плюс 6шт</t>
  </si>
  <si>
    <t>Форма 1,8л квадратная</t>
  </si>
  <si>
    <t>Чери</t>
  </si>
  <si>
    <t>Банка 0,6л "Премиум" с герм.кр</t>
  </si>
  <si>
    <t>С43301</t>
  </si>
  <si>
    <t>kristyushka</t>
  </si>
  <si>
    <t>Термос 1,0л пластик со сткл.колбой 2 кружки</t>
  </si>
  <si>
    <t>MSH100</t>
  </si>
  <si>
    <t>Захват д/банок</t>
  </si>
  <si>
    <t>tyasco</t>
  </si>
  <si>
    <t>Тарелка плоская 7" 180мм "Нарцисс"</t>
  </si>
  <si>
    <t>PFPr180N</t>
  </si>
  <si>
    <t>Салатник 9" 230мм "Нарцисс"</t>
  </si>
  <si>
    <t>PBr230N</t>
  </si>
  <si>
    <t>Bybenchic</t>
  </si>
  <si>
    <t>Чайник 1750см3 ф.романс КОЛОКОЛЬЧИКИ</t>
  </si>
  <si>
    <t>Кофр для хранения мелочей 12 секц.</t>
  </si>
  <si>
    <t>Кружка бочка 400мл на ножке Цветочная поляна</t>
  </si>
  <si>
    <t>В115-Н2011114</t>
  </si>
  <si>
    <t>Чайный набор 12пр.</t>
  </si>
  <si>
    <t>SJ-JL99-12-3-0100</t>
  </si>
  <si>
    <t>Грабли витые 16-ти зубые б/черенка</t>
  </si>
  <si>
    <t>ГВ-16</t>
  </si>
  <si>
    <t>Черенок для лопаты* d40 в/с</t>
  </si>
  <si>
    <t>Шахунья</t>
  </si>
  <si>
    <t>realena</t>
  </si>
  <si>
    <t>кастрюля 1 литр</t>
  </si>
  <si>
    <t>42304-072/6</t>
  </si>
  <si>
    <t>Кастрюля 0,6л ДЕКОР</t>
  </si>
  <si>
    <t>С-1605П/4</t>
  </si>
  <si>
    <t>Чайный набор 12пр. (кер)</t>
  </si>
  <si>
    <t>VB6130031</t>
  </si>
  <si>
    <t>IrinaKondraieva</t>
  </si>
  <si>
    <t>Канистра 15л со сливом</t>
  </si>
  <si>
    <t>М427</t>
  </si>
  <si>
    <t>Сиденье (полка) на ванну</t>
  </si>
  <si>
    <t>М2586</t>
  </si>
  <si>
    <t>viki1</t>
  </si>
  <si>
    <t>Набор кастрюль "Кантри"</t>
  </si>
  <si>
    <t>С-124АП2/4</t>
  </si>
  <si>
    <t>Майя ***</t>
  </si>
  <si>
    <t>Кофейный сервиз 15пр. Крытье</t>
  </si>
  <si>
    <t>6С1293/1869</t>
  </si>
  <si>
    <t>63570 - 2 шт</t>
  </si>
  <si>
    <t>Уточняю - если не будет сервиза, то на замену 2 набора одинаковых из 2-х кофейных пар</t>
  </si>
  <si>
    <t>Ложка для кофе НЕСКАФЕ</t>
  </si>
  <si>
    <t>Кружка 1л</t>
  </si>
  <si>
    <t>0107/2</t>
  </si>
  <si>
    <t>Миска 0,8л без рисунка</t>
  </si>
  <si>
    <t>2с5</t>
  </si>
  <si>
    <t>Чайник 1л ДЕКОР</t>
  </si>
  <si>
    <t>С-2707П2/4</t>
  </si>
  <si>
    <t>Panochka78</t>
  </si>
  <si>
    <t>Н-р " Kosem" графин(1,5л) +6 стак.</t>
  </si>
  <si>
    <t>Корзина для пикника "Конти" 23л с крышкой</t>
  </si>
  <si>
    <t>АПС731</t>
  </si>
  <si>
    <t>katushechka</t>
  </si>
  <si>
    <t>Горшок цвет. Жанна (20*8см) белый флок</t>
  </si>
  <si>
    <t>Ж20*8 бел.флок</t>
  </si>
  <si>
    <t>Блюдо 38см "Рыба"</t>
  </si>
  <si>
    <t>55-2576</t>
  </si>
  <si>
    <t>Горшок цвет. Жанна (16*7,5см) б.флок</t>
  </si>
  <si>
    <t>Ж16*7,5 бел.флок</t>
  </si>
  <si>
    <t>Alena***</t>
  </si>
  <si>
    <t>Копилка Багира больш. керам ...</t>
  </si>
  <si>
    <t>Сиденье детское д/купания на присосках</t>
  </si>
  <si>
    <t>С117</t>
  </si>
  <si>
    <t>Сахарница с ложкой 10см</t>
  </si>
  <si>
    <t>165-315</t>
  </si>
  <si>
    <t>Горшок-игрушка</t>
  </si>
  <si>
    <t>С13261</t>
  </si>
  <si>
    <t>цвет для мальчика</t>
  </si>
  <si>
    <t>Набор "Турист" 6пер. (Салатовый тон.)</t>
  </si>
  <si>
    <t>SK288 салат</t>
  </si>
  <si>
    <t>Штора д/ванной 180*180 Герберы</t>
  </si>
  <si>
    <t>В-037С</t>
  </si>
  <si>
    <t>Шампур 6шт. 45см с чехлом</t>
  </si>
  <si>
    <t>Сетка для глажения 45*95</t>
  </si>
  <si>
    <t>Чехол для гладильной доски на синтепоне 125*43</t>
  </si>
  <si>
    <t>Коврик придверный 45*75см Полоски черный</t>
  </si>
  <si>
    <t>irisbiz</t>
  </si>
  <si>
    <t>Звонок беспроводной 32 мелодии</t>
  </si>
  <si>
    <t>924017/019/001</t>
  </si>
  <si>
    <t>garika</t>
  </si>
  <si>
    <t>блюдо с вилочкой 15*5 см</t>
  </si>
  <si>
    <t>178-809</t>
  </si>
  <si>
    <t>блюдо с вилочкой 15*7 см</t>
  </si>
  <si>
    <t>178-807</t>
  </si>
  <si>
    <t>178-808</t>
  </si>
  <si>
    <t>блюдо с вилочкой 15*6,5 см</t>
  </si>
  <si>
    <t>178-661</t>
  </si>
  <si>
    <t>контейнер для овощей 7,6 л</t>
  </si>
  <si>
    <t>с820</t>
  </si>
  <si>
    <t>Чайник 3,5л со св., конс.руч. Ц/Н серо-гол дек</t>
  </si>
  <si>
    <t>С2344,2345</t>
  </si>
  <si>
    <t>Olga0603</t>
  </si>
  <si>
    <t>Швабра с насадкой МОП "Божья коровка" 120см</t>
  </si>
  <si>
    <t>310/93/3/160</t>
  </si>
  <si>
    <t>Ведро 10л с отжимом "Божья коровка"</t>
  </si>
  <si>
    <t>350/93/3</t>
  </si>
  <si>
    <t>Штора д/ванной 180*180 МОРСКАЯ ЭКЗОТИКА</t>
  </si>
  <si>
    <t>Е-1038</t>
  </si>
  <si>
    <t>--</t>
  </si>
  <si>
    <t>marybes</t>
  </si>
  <si>
    <t>Крючок металл S-обр. большой</t>
  </si>
  <si>
    <t>S-1</t>
  </si>
  <si>
    <t>Ключ для банок ТВИСТ 5 размеров</t>
  </si>
  <si>
    <t>ТО-5</t>
  </si>
  <si>
    <t>Решетка для барбекю</t>
  </si>
  <si>
    <t>6109(JCH-289)</t>
  </si>
  <si>
    <t>Фигурка "Кошка" 8см</t>
  </si>
  <si>
    <t>101-603</t>
  </si>
  <si>
    <t>пл.Свободы</t>
  </si>
  <si>
    <t>Крышка силикон. желтая 11см</t>
  </si>
  <si>
    <t>122-490</t>
  </si>
  <si>
    <t>Коврик силиконовый 42*29</t>
  </si>
  <si>
    <t>710-095</t>
  </si>
  <si>
    <t>Набор горшков для рассады (32шт*100мл)</t>
  </si>
  <si>
    <t>М3150</t>
  </si>
  <si>
    <t>Набор горшков для рассады 18шт*200мл</t>
  </si>
  <si>
    <t>М3151</t>
  </si>
  <si>
    <t>Рассадник на 10стаканчиков черн. (440*190*85)</t>
  </si>
  <si>
    <t>Ижевск</t>
  </si>
  <si>
    <t>Форма для выпечки "Пасха" 23*10см</t>
  </si>
  <si>
    <t>710-164</t>
  </si>
  <si>
    <t>Менажница "Цветочная симфония" 28*28*4см</t>
  </si>
  <si>
    <t>590-034</t>
  </si>
  <si>
    <t>Ваза для цветов "Flora" 260мм</t>
  </si>
  <si>
    <t>маруся234</t>
  </si>
  <si>
    <t>Доска гладильная "Лина-4" ДСП широкая с эл/удл</t>
  </si>
  <si>
    <t>К</t>
  </si>
  <si>
    <t>Qet135</t>
  </si>
  <si>
    <t>Кастрюля глубокая 5.1 л</t>
  </si>
  <si>
    <t>Нет</t>
  </si>
  <si>
    <t>Салфетки 28,5*44см Масленица</t>
  </si>
  <si>
    <t>FJ51-95</t>
  </si>
  <si>
    <t>Салфетки 28,5*44см Пасхальная</t>
  </si>
  <si>
    <t>FJ51-96</t>
  </si>
  <si>
    <t>Набор розеток 2шт</t>
  </si>
  <si>
    <t>69-2024</t>
  </si>
  <si>
    <t>Чаша 2л "Симфония"</t>
  </si>
  <si>
    <t>М2493</t>
  </si>
  <si>
    <t>Таз 10л "Плетенка"</t>
  </si>
  <si>
    <t>0810/80</t>
  </si>
  <si>
    <t>Таз 3л (красный)</t>
  </si>
  <si>
    <t>Таз 11л "Водолей" овальный</t>
  </si>
  <si>
    <t>АПС621</t>
  </si>
  <si>
    <t>tycik</t>
  </si>
  <si>
    <t>http://atann.ru/shop/group_614/group_642/item_3228/</t>
  </si>
  <si>
    <t>fialkaf5</t>
  </si>
  <si>
    <t>Сковорода 26см "SkovO DISCOVERY" стекл.кр.</t>
  </si>
  <si>
    <t>СД-029</t>
  </si>
  <si>
    <t>Корзина для пакетов FLY (слоновая кость)</t>
  </si>
  <si>
    <t>ИК10333</t>
  </si>
  <si>
    <t>лиде</t>
  </si>
  <si>
    <t>girlafloret5</t>
  </si>
  <si>
    <t>Набор салатников 3пр. квадрат волна Клубника</t>
  </si>
  <si>
    <t>ZYJGL-082Fw/8</t>
  </si>
  <si>
    <t>Можно 3 все разные,т е те которые указаны в заменах</t>
  </si>
  <si>
    <t>myrz</t>
  </si>
  <si>
    <t>Подставка под ложку Лимон</t>
  </si>
  <si>
    <t>583-264</t>
  </si>
  <si>
    <t>Подставка под ложку Макс</t>
  </si>
  <si>
    <t>583-273</t>
  </si>
  <si>
    <t>Тортница с лопаткой "Маки"</t>
  </si>
  <si>
    <t>tat25</t>
  </si>
  <si>
    <t>Подставка под ложку Ветерок</t>
  </si>
  <si>
    <t>583-248</t>
  </si>
  <si>
    <t>Подставка для губки с губкой</t>
  </si>
  <si>
    <t>490-101</t>
  </si>
  <si>
    <t>Крышка д/СВЧ D 250мм</t>
  </si>
  <si>
    <t>С11380</t>
  </si>
  <si>
    <t>Термометр оконный (биметаллический)блистер</t>
  </si>
  <si>
    <t>ТББ/ZLJ-001</t>
  </si>
  <si>
    <t>nnelen</t>
  </si>
  <si>
    <t>Набор посуды 6пр SK мет/р теф/ск</t>
  </si>
  <si>
    <t>Банка 1,2л квадратная для сыпучих продуктов</t>
  </si>
  <si>
    <t>С267</t>
  </si>
  <si>
    <t>Ник</t>
  </si>
  <si>
    <t>Код товара</t>
  </si>
  <si>
    <t>Наименование</t>
  </si>
  <si>
    <t>Артикул</t>
  </si>
  <si>
    <t>Кол-во</t>
  </si>
  <si>
    <t>Цена</t>
  </si>
  <si>
    <t>Замена 1</t>
  </si>
  <si>
    <t>Замена 2</t>
  </si>
  <si>
    <t>Замена 3</t>
  </si>
  <si>
    <t>Комментарий</t>
  </si>
  <si>
    <t>Итого</t>
  </si>
  <si>
    <t>К оплате</t>
  </si>
  <si>
    <t>Karalewna</t>
  </si>
  <si>
    <t>Mery N</t>
  </si>
  <si>
    <t>Б Солонка 60см3 ЛЮСТР</t>
  </si>
  <si>
    <t>6С0575</t>
  </si>
  <si>
    <t>gala.nn</t>
  </si>
  <si>
    <t>Кофейный сервиз 15 пр. ф.Елена</t>
  </si>
  <si>
    <t>6с1463</t>
  </si>
  <si>
    <t>без замены</t>
  </si>
  <si>
    <t>Estela</t>
  </si>
  <si>
    <t>Набор детский 3пр. рис.Феечки</t>
  </si>
  <si>
    <t>С833 гр.4</t>
  </si>
  <si>
    <t>Кофе-пресс 350мл</t>
  </si>
  <si>
    <t>YM-009/350</t>
  </si>
  <si>
    <t>Набор салатников 5пр. стекло</t>
  </si>
  <si>
    <t>SH-SB5D-M</t>
  </si>
  <si>
    <t>ира кухарева</t>
  </si>
  <si>
    <t>Anya7771</t>
  </si>
  <si>
    <t>Миска 1,5л без рисунка</t>
  </si>
  <si>
    <t>2с7</t>
  </si>
  <si>
    <t>oksashka</t>
  </si>
  <si>
    <t>Блинница 220*20 дерев.руч</t>
  </si>
  <si>
    <t>Б2220Д</t>
  </si>
  <si>
    <t>тигрёныш</t>
  </si>
  <si>
    <t>Сковорода 240мм чугун. б/к со съемн.руч.</t>
  </si>
  <si>
    <t>milo87</t>
  </si>
  <si>
    <t>Нож керамический Classico Dianco 10см бел.лезвие</t>
  </si>
  <si>
    <t>К1072В</t>
  </si>
  <si>
    <t>veres*</t>
  </si>
  <si>
    <t>Менажница 10,5"</t>
  </si>
  <si>
    <t>Нужно в подарок 8 одинаковых. Если можно, то попрошу товарный чек на них</t>
  </si>
  <si>
    <t>Кружка с заварником 300мл</t>
  </si>
  <si>
    <t>ula1204</t>
  </si>
  <si>
    <t>Котелок 3,5л</t>
  </si>
  <si>
    <t>МТ-105</t>
  </si>
  <si>
    <t>Кастрюля 1л (алюм.) мет. кр.</t>
  </si>
  <si>
    <t>МТ-064М</t>
  </si>
  <si>
    <t>Миска 1л ДЕКОР</t>
  </si>
  <si>
    <t>С-0307/5</t>
  </si>
  <si>
    <t>Подставка под кулич и яйца</t>
  </si>
  <si>
    <t>P120</t>
  </si>
  <si>
    <t>Ящик для игрушек 600*400*300 на колесах</t>
  </si>
  <si>
    <t>С301</t>
  </si>
  <si>
    <t>Контейнер для мусора "Тюльпан"</t>
  </si>
  <si>
    <t>С130</t>
  </si>
  <si>
    <t>серый</t>
  </si>
  <si>
    <t>Кувшин 2,5л с крышкой</t>
  </si>
  <si>
    <t>С145</t>
  </si>
  <si>
    <t>Таз 7л (ультрамарин прозр)</t>
  </si>
  <si>
    <t>Бумага для выпечки 600*29 Bio</t>
  </si>
  <si>
    <t>Скатерть 140*200 (силикон-прозр.) ПВХ</t>
  </si>
  <si>
    <t>СП</t>
  </si>
  <si>
    <t>Форма для кулича 12,5*11см разъемная</t>
  </si>
  <si>
    <t>Форма для выпечки 29*23,8*4см силикон</t>
  </si>
  <si>
    <t>4729BG</t>
  </si>
  <si>
    <t>Набор салатников 3пр</t>
  </si>
  <si>
    <t>Кисточка силикон 18см</t>
  </si>
  <si>
    <t>710-003</t>
  </si>
  <si>
    <t>Форма д/выпечки d=28,8см разъемная</t>
  </si>
  <si>
    <t>1032 KH</t>
  </si>
  <si>
    <t>Anna.ru</t>
  </si>
  <si>
    <t>Ложка столовая "Тройка"</t>
  </si>
  <si>
    <t>СЛ-40/54</t>
  </si>
  <si>
    <t>Контейнер для кух. мочалки ЛЯГУШКА-КВАКУШКА</t>
  </si>
  <si>
    <t>СН68823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</si>
</sst>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left" wrapText="1"/>
    </xf>
    <xf numFmtId="0" fontId="17" fillId="2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4" borderId="0" xfId="0" applyFill="1" applyAlignment="1">
      <alignment horizontal="left" wrapText="1"/>
    </xf>
    <xf numFmtId="0" fontId="19" fillId="0" borderId="10" xfId="0" applyFont="1" applyBorder="1" applyAlignment="1">
      <alignment horizontal="left"/>
    </xf>
    <xf numFmtId="0" fontId="20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left" wrapText="1"/>
    </xf>
    <xf numFmtId="0" fontId="22" fillId="24" borderId="10" xfId="42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L208" totalsRowShown="0">
  <autoFilter ref="A1:L208"/>
  <tableColumns count="12">
    <tableColumn id="1" name="Ник"/>
    <tableColumn id="2" name="Код товара"/>
    <tableColumn id="3" name="Наименование"/>
    <tableColumn id="4" name="Артикул"/>
    <tableColumn id="5" name="Кол-во"/>
    <tableColumn id="6" name="Цена"/>
    <tableColumn id="7" name="Итого"/>
    <tableColumn id="8" name="К оплате"/>
    <tableColumn id="9" name="Замена 1"/>
    <tableColumn id="10" name="Замена 2"/>
    <tableColumn id="11" name="Замена 3"/>
    <tableColumn id="12" name="Комментари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Anna.ru&amp;usd=2&amp;usg=ALhdy299OXPdXABQB8vkTK5PjdJ5bvdZLQ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">
      <selection activeCell="A1" sqref="A1:L208"/>
    </sheetView>
  </sheetViews>
  <sheetFormatPr defaultColWidth="9.140625" defaultRowHeight="15"/>
  <cols>
    <col min="1" max="1" width="15.140625" style="1" customWidth="1"/>
    <col min="2" max="2" width="12.140625" style="1" customWidth="1"/>
    <col min="3" max="3" width="23.57421875" style="1" customWidth="1"/>
    <col min="4" max="4" width="14.00390625" style="1" customWidth="1"/>
    <col min="5" max="8" width="9.140625" style="1" customWidth="1"/>
    <col min="9" max="9" width="10.8515625" style="1" customWidth="1"/>
    <col min="10" max="10" width="10.421875" style="1" customWidth="1"/>
    <col min="11" max="11" width="10.57421875" style="1" customWidth="1"/>
    <col min="12" max="12" width="23.7109375" style="1" customWidth="1"/>
    <col min="13" max="16384" width="9.140625" style="1" customWidth="1"/>
  </cols>
  <sheetData>
    <row r="1" spans="1:12" s="4" customFormat="1" ht="26.25">
      <c r="A1" s="3" t="s">
        <v>374</v>
      </c>
      <c r="B1" s="3" t="s">
        <v>375</v>
      </c>
      <c r="C1" s="3" t="s">
        <v>376</v>
      </c>
      <c r="D1" s="3" t="s">
        <v>377</v>
      </c>
      <c r="E1" s="3" t="s">
        <v>378</v>
      </c>
      <c r="F1" s="3" t="s">
        <v>379</v>
      </c>
      <c r="G1" s="3" t="s">
        <v>384</v>
      </c>
      <c r="H1" s="3" t="s">
        <v>385</v>
      </c>
      <c r="I1" s="3" t="s">
        <v>380</v>
      </c>
      <c r="J1" s="3" t="s">
        <v>381</v>
      </c>
      <c r="K1" s="3" t="s">
        <v>382</v>
      </c>
      <c r="L1" s="3" t="s">
        <v>383</v>
      </c>
    </row>
    <row r="2" spans="1:12" ht="60">
      <c r="A2" s="2" t="s">
        <v>236</v>
      </c>
      <c r="B2" s="2">
        <v>1032</v>
      </c>
      <c r="C2" s="2" t="s">
        <v>237</v>
      </c>
      <c r="D2" s="2" t="s">
        <v>238</v>
      </c>
      <c r="E2" s="2">
        <v>1</v>
      </c>
      <c r="F2" s="2">
        <v>436.3</v>
      </c>
      <c r="G2" s="2">
        <f>E2*F2</f>
        <v>436.3</v>
      </c>
      <c r="H2" s="2">
        <f>G2*1.17</f>
        <v>510.471</v>
      </c>
      <c r="I2" s="2" t="s">
        <v>239</v>
      </c>
      <c r="J2" s="2" t="s">
        <v>9</v>
      </c>
      <c r="K2" s="2" t="s">
        <v>9</v>
      </c>
      <c r="L2" s="2" t="s">
        <v>240</v>
      </c>
    </row>
    <row r="3" spans="1:12" ht="15">
      <c r="A3" s="7" t="s">
        <v>387</v>
      </c>
      <c r="B3" s="7">
        <v>1054</v>
      </c>
      <c r="C3" s="7" t="s">
        <v>388</v>
      </c>
      <c r="D3" s="7" t="s">
        <v>389</v>
      </c>
      <c r="E3" s="7">
        <v>10</v>
      </c>
      <c r="F3" s="7">
        <v>10.5</v>
      </c>
      <c r="G3" s="2">
        <f>E3*F3</f>
        <v>105</v>
      </c>
      <c r="H3" s="2">
        <f>G3*1.17</f>
        <v>122.85</v>
      </c>
      <c r="I3" s="7"/>
      <c r="J3" s="7"/>
      <c r="K3" s="7"/>
      <c r="L3" s="8"/>
    </row>
    <row r="4" spans="1:12" ht="75">
      <c r="A4" s="2" t="s">
        <v>210</v>
      </c>
      <c r="B4" s="2">
        <v>1074</v>
      </c>
      <c r="C4" s="2" t="s">
        <v>211</v>
      </c>
      <c r="D4" s="2" t="s">
        <v>211</v>
      </c>
      <c r="E4" s="2">
        <v>1</v>
      </c>
      <c r="F4" s="2">
        <v>190.15</v>
      </c>
      <c r="G4" s="2">
        <f>E4*F4</f>
        <v>190.15</v>
      </c>
      <c r="H4" s="2">
        <f>G4*1.17</f>
        <v>222.47549999999998</v>
      </c>
      <c r="I4" s="2">
        <v>14821</v>
      </c>
      <c r="J4" s="2">
        <v>1277</v>
      </c>
      <c r="K4" s="2">
        <v>14820</v>
      </c>
      <c r="L4" s="2"/>
    </row>
    <row r="5" spans="1:12" ht="26.25">
      <c r="A5" s="7" t="s">
        <v>390</v>
      </c>
      <c r="B5" s="7">
        <v>1650</v>
      </c>
      <c r="C5" s="7" t="s">
        <v>391</v>
      </c>
      <c r="D5" s="7" t="s">
        <v>392</v>
      </c>
      <c r="E5" s="7">
        <v>1</v>
      </c>
      <c r="F5" s="7">
        <v>1431.2</v>
      </c>
      <c r="G5" s="2">
        <f>E5*F5</f>
        <v>1431.2</v>
      </c>
      <c r="H5" s="2">
        <f>G5*1.17</f>
        <v>1674.504</v>
      </c>
      <c r="I5" s="7" t="s">
        <v>393</v>
      </c>
      <c r="J5" s="7" t="s">
        <v>393</v>
      </c>
      <c r="K5" s="7" t="s">
        <v>393</v>
      </c>
      <c r="L5" s="8"/>
    </row>
    <row r="6" spans="1:12" ht="30">
      <c r="A6" s="2" t="s">
        <v>15</v>
      </c>
      <c r="B6" s="2">
        <v>4225</v>
      </c>
      <c r="C6" s="2" t="s">
        <v>24</v>
      </c>
      <c r="D6" s="2" t="s">
        <v>25</v>
      </c>
      <c r="E6" s="2">
        <v>2</v>
      </c>
      <c r="F6" s="2">
        <v>23.1</v>
      </c>
      <c r="G6" s="2">
        <f>E6*F6</f>
        <v>46.2</v>
      </c>
      <c r="H6" s="2">
        <f>G6*1.17</f>
        <v>54.054</v>
      </c>
      <c r="I6" s="2" t="s">
        <v>9</v>
      </c>
      <c r="J6" s="2" t="s">
        <v>9</v>
      </c>
      <c r="K6" s="2" t="s">
        <v>9</v>
      </c>
      <c r="L6" s="2"/>
    </row>
    <row r="7" spans="1:12" ht="30">
      <c r="A7" s="2" t="s">
        <v>15</v>
      </c>
      <c r="B7" s="2">
        <v>4335</v>
      </c>
      <c r="C7" s="2" t="s">
        <v>26</v>
      </c>
      <c r="D7" s="2" t="s">
        <v>25</v>
      </c>
      <c r="E7" s="2">
        <v>2</v>
      </c>
      <c r="F7" s="2">
        <v>23.1</v>
      </c>
      <c r="G7" s="2">
        <f>E7*F7</f>
        <v>46.2</v>
      </c>
      <c r="H7" s="2">
        <f>G7*1.17</f>
        <v>54.054</v>
      </c>
      <c r="I7" s="2" t="s">
        <v>9</v>
      </c>
      <c r="J7" s="2" t="s">
        <v>9</v>
      </c>
      <c r="K7" s="2" t="s">
        <v>9</v>
      </c>
      <c r="L7" s="2"/>
    </row>
    <row r="8" spans="1:12" ht="45">
      <c r="A8" s="2" t="s">
        <v>15</v>
      </c>
      <c r="B8" s="2">
        <v>4416</v>
      </c>
      <c r="C8" s="2" t="s">
        <v>17</v>
      </c>
      <c r="D8" s="2" t="s">
        <v>18</v>
      </c>
      <c r="E8" s="2">
        <v>1</v>
      </c>
      <c r="F8" s="2">
        <v>19.9</v>
      </c>
      <c r="G8" s="2">
        <f>E8*F8</f>
        <v>19.9</v>
      </c>
      <c r="H8" s="2">
        <f>G8*1.17</f>
        <v>23.282999999999998</v>
      </c>
      <c r="I8" s="2" t="s">
        <v>9</v>
      </c>
      <c r="J8" s="2" t="s">
        <v>9</v>
      </c>
      <c r="K8" s="2" t="s">
        <v>9</v>
      </c>
      <c r="L8" s="2"/>
    </row>
    <row r="9" spans="1:12" ht="26.25">
      <c r="A9" s="7" t="s">
        <v>394</v>
      </c>
      <c r="B9" s="7">
        <v>4514</v>
      </c>
      <c r="C9" s="7" t="s">
        <v>395</v>
      </c>
      <c r="D9" s="7" t="s">
        <v>396</v>
      </c>
      <c r="E9" s="7">
        <v>1</v>
      </c>
      <c r="F9" s="7">
        <v>152.8</v>
      </c>
      <c r="G9" s="2">
        <f>E9*F9</f>
        <v>152.8</v>
      </c>
      <c r="H9" s="2">
        <f>G9*1.17</f>
        <v>178.776</v>
      </c>
      <c r="I9" s="7">
        <v>18126</v>
      </c>
      <c r="J9" s="7">
        <v>4549</v>
      </c>
      <c r="K9" s="7">
        <v>4514</v>
      </c>
      <c r="L9" s="8"/>
    </row>
    <row r="10" spans="1:12" ht="30">
      <c r="A10" s="2" t="s">
        <v>15</v>
      </c>
      <c r="B10" s="2">
        <v>4536</v>
      </c>
      <c r="C10" s="2" t="s">
        <v>19</v>
      </c>
      <c r="D10" s="2" t="s">
        <v>20</v>
      </c>
      <c r="E10" s="2">
        <v>1</v>
      </c>
      <c r="F10" s="2">
        <v>25</v>
      </c>
      <c r="G10" s="2">
        <f>E10*F10</f>
        <v>25</v>
      </c>
      <c r="H10" s="2">
        <f>G10*1.17</f>
        <v>29.25</v>
      </c>
      <c r="I10" s="2" t="s">
        <v>9</v>
      </c>
      <c r="J10" s="2" t="s">
        <v>9</v>
      </c>
      <c r="K10" s="2" t="s">
        <v>9</v>
      </c>
      <c r="L10" s="2"/>
    </row>
    <row r="11" spans="1:12" ht="30">
      <c r="A11" s="2" t="s">
        <v>370</v>
      </c>
      <c r="B11" s="2">
        <v>6078</v>
      </c>
      <c r="C11" s="2" t="s">
        <v>371</v>
      </c>
      <c r="D11" s="2">
        <v>82695</v>
      </c>
      <c r="E11" s="2">
        <v>1</v>
      </c>
      <c r="F11" s="2">
        <v>1311.4</v>
      </c>
      <c r="G11" s="2">
        <f>E11*F11</f>
        <v>1311.4</v>
      </c>
      <c r="H11" s="2">
        <f>G11*1.17</f>
        <v>1534.338</v>
      </c>
      <c r="I11" s="2">
        <v>6071</v>
      </c>
      <c r="J11" s="2">
        <v>6032</v>
      </c>
      <c r="K11" s="2" t="s">
        <v>298</v>
      </c>
      <c r="L11" s="2"/>
    </row>
    <row r="12" spans="1:12" ht="15">
      <c r="A12" s="2" t="s">
        <v>7</v>
      </c>
      <c r="B12" s="2">
        <v>6099</v>
      </c>
      <c r="C12" s="2" t="s">
        <v>14</v>
      </c>
      <c r="D12" s="2" t="s">
        <v>9</v>
      </c>
      <c r="E12" s="2">
        <v>1</v>
      </c>
      <c r="F12" s="2">
        <v>188.6</v>
      </c>
      <c r="G12" s="2">
        <f>E12*F12</f>
        <v>188.6</v>
      </c>
      <c r="H12" s="2">
        <f>G12*1.17</f>
        <v>220.66199999999998</v>
      </c>
      <c r="I12" s="2" t="s">
        <v>9</v>
      </c>
      <c r="J12" s="2" t="s">
        <v>9</v>
      </c>
      <c r="K12" s="2" t="s">
        <v>9</v>
      </c>
      <c r="L12" s="2"/>
    </row>
    <row r="13" spans="1:12" ht="30">
      <c r="A13" s="2" t="s">
        <v>259</v>
      </c>
      <c r="B13" s="2">
        <v>6815</v>
      </c>
      <c r="C13" s="2" t="s">
        <v>260</v>
      </c>
      <c r="D13" s="2" t="s">
        <v>9</v>
      </c>
      <c r="E13" s="2">
        <v>1</v>
      </c>
      <c r="F13" s="2">
        <v>266.7</v>
      </c>
      <c r="G13" s="2">
        <f>E13*F13</f>
        <v>266.7</v>
      </c>
      <c r="H13" s="2">
        <f>G13*1.17</f>
        <v>312.039</v>
      </c>
      <c r="I13" s="2" t="s">
        <v>9</v>
      </c>
      <c r="J13" s="2" t="s">
        <v>9</v>
      </c>
      <c r="K13" s="2" t="s">
        <v>9</v>
      </c>
      <c r="L13" s="2"/>
    </row>
    <row r="14" spans="1:12" ht="30">
      <c r="A14" s="2" t="s">
        <v>132</v>
      </c>
      <c r="B14" s="2">
        <v>10468</v>
      </c>
      <c r="C14" s="2" t="s">
        <v>145</v>
      </c>
      <c r="D14" s="2" t="s">
        <v>146</v>
      </c>
      <c r="E14" s="2">
        <v>1</v>
      </c>
      <c r="F14" s="2">
        <v>457</v>
      </c>
      <c r="G14" s="2">
        <f>E14*F14</f>
        <v>457</v>
      </c>
      <c r="H14" s="2">
        <f>G14*1.17</f>
        <v>534.6899999999999</v>
      </c>
      <c r="I14" s="2" t="s">
        <v>9</v>
      </c>
      <c r="J14" s="2" t="s">
        <v>9</v>
      </c>
      <c r="K14" s="2" t="s">
        <v>9</v>
      </c>
      <c r="L14" s="2"/>
    </row>
    <row r="15" spans="1:12" ht="30">
      <c r="A15" s="2" t="s">
        <v>248</v>
      </c>
      <c r="B15" s="2">
        <v>12053</v>
      </c>
      <c r="C15" s="2" t="s">
        <v>249</v>
      </c>
      <c r="D15" s="2">
        <v>97415</v>
      </c>
      <c r="E15" s="2">
        <v>1</v>
      </c>
      <c r="F15" s="2">
        <v>246</v>
      </c>
      <c r="G15" s="2">
        <f>E15*F15</f>
        <v>246</v>
      </c>
      <c r="H15" s="2">
        <f>G15*1.17</f>
        <v>287.82</v>
      </c>
      <c r="I15" s="2">
        <v>12668</v>
      </c>
      <c r="J15" s="2" t="s">
        <v>9</v>
      </c>
      <c r="K15" s="2" t="s">
        <v>9</v>
      </c>
      <c r="L15" s="2"/>
    </row>
    <row r="16" spans="1:12" ht="30">
      <c r="A16" s="6" t="s">
        <v>386</v>
      </c>
      <c r="B16" s="2">
        <v>12434</v>
      </c>
      <c r="C16" s="2" t="s">
        <v>323</v>
      </c>
      <c r="D16" s="2">
        <v>43966</v>
      </c>
      <c r="E16" s="2">
        <v>1</v>
      </c>
      <c r="F16" s="2">
        <v>87.65</v>
      </c>
      <c r="G16" s="2">
        <f>E16*F16</f>
        <v>87.65</v>
      </c>
      <c r="H16" s="2">
        <f>G16*1.17</f>
        <v>102.5505</v>
      </c>
      <c r="I16" s="2" t="s">
        <v>61</v>
      </c>
      <c r="J16" s="2" t="s">
        <v>61</v>
      </c>
      <c r="K16" s="2" t="s">
        <v>61</v>
      </c>
      <c r="L16" s="2" t="s">
        <v>308</v>
      </c>
    </row>
    <row r="17" spans="1:12" ht="30">
      <c r="A17" s="2" t="s">
        <v>0</v>
      </c>
      <c r="B17" s="2">
        <v>12651</v>
      </c>
      <c r="C17" s="2" t="s">
        <v>4</v>
      </c>
      <c r="D17" s="2">
        <v>41971</v>
      </c>
      <c r="E17" s="2">
        <v>1</v>
      </c>
      <c r="F17" s="2">
        <v>97.3</v>
      </c>
      <c r="G17" s="2">
        <f>E17*F17</f>
        <v>97.3</v>
      </c>
      <c r="H17" s="2">
        <f>G17*1.17</f>
        <v>113.841</v>
      </c>
      <c r="I17" s="2">
        <v>0</v>
      </c>
      <c r="J17" s="2">
        <v>0</v>
      </c>
      <c r="K17" s="2">
        <v>0</v>
      </c>
      <c r="L17" s="2"/>
    </row>
    <row r="18" spans="1:12" ht="30">
      <c r="A18" s="2" t="s">
        <v>120</v>
      </c>
      <c r="B18" s="2">
        <v>12668</v>
      </c>
      <c r="C18" s="2" t="s">
        <v>191</v>
      </c>
      <c r="D18" s="2">
        <v>97328</v>
      </c>
      <c r="E18" s="2">
        <v>4</v>
      </c>
      <c r="F18" s="2">
        <v>269.85</v>
      </c>
      <c r="G18" s="2">
        <f>E18*F18</f>
        <v>1079.4</v>
      </c>
      <c r="H18" s="2">
        <f>G18*1.17</f>
        <v>1262.8980000000001</v>
      </c>
      <c r="I18" s="2">
        <v>12053</v>
      </c>
      <c r="J18" s="2" t="s">
        <v>9</v>
      </c>
      <c r="K18" s="2" t="s">
        <v>9</v>
      </c>
      <c r="L18" s="2"/>
    </row>
    <row r="19" spans="1:12" ht="45">
      <c r="A19" s="2" t="s">
        <v>195</v>
      </c>
      <c r="B19" s="2">
        <v>12727</v>
      </c>
      <c r="C19" s="2" t="s">
        <v>196</v>
      </c>
      <c r="D19" s="2">
        <v>44819</v>
      </c>
      <c r="E19" s="2">
        <v>1</v>
      </c>
      <c r="F19" s="2">
        <v>243</v>
      </c>
      <c r="G19" s="2">
        <f>E19*F19</f>
        <v>243</v>
      </c>
      <c r="H19" s="2">
        <f>G19*1.17</f>
        <v>284.31</v>
      </c>
      <c r="I19" s="2">
        <v>12341</v>
      </c>
      <c r="J19" s="2">
        <v>12494</v>
      </c>
      <c r="K19" s="2">
        <v>12122</v>
      </c>
      <c r="L19" s="2"/>
    </row>
    <row r="20" spans="1:12" ht="45">
      <c r="A20" s="2" t="s">
        <v>7</v>
      </c>
      <c r="B20" s="2">
        <v>12761</v>
      </c>
      <c r="C20" s="2" t="s">
        <v>8</v>
      </c>
      <c r="D20" s="2">
        <v>43003</v>
      </c>
      <c r="E20" s="2">
        <v>5</v>
      </c>
      <c r="F20" s="2">
        <v>119.3</v>
      </c>
      <c r="G20" s="2">
        <f>E20*F20</f>
        <v>596.5</v>
      </c>
      <c r="H20" s="2">
        <f>G20*1.17</f>
        <v>697.905</v>
      </c>
      <c r="I20" s="2" t="s">
        <v>9</v>
      </c>
      <c r="J20" s="2" t="s">
        <v>9</v>
      </c>
      <c r="K20" s="2" t="s">
        <v>9</v>
      </c>
      <c r="L20" s="2"/>
    </row>
    <row r="21" spans="1:12" ht="15">
      <c r="A21" s="2" t="s">
        <v>0</v>
      </c>
      <c r="B21" s="2">
        <v>12777</v>
      </c>
      <c r="C21" s="2" t="s">
        <v>3</v>
      </c>
      <c r="D21" s="2">
        <v>41967</v>
      </c>
      <c r="E21" s="2">
        <v>1</v>
      </c>
      <c r="F21" s="2">
        <v>85</v>
      </c>
      <c r="G21" s="2">
        <f>E21*F21</f>
        <v>85</v>
      </c>
      <c r="H21" s="2">
        <f>G21*1.17</f>
        <v>99.44999999999999</v>
      </c>
      <c r="I21" s="2">
        <v>0</v>
      </c>
      <c r="J21" s="2">
        <v>0</v>
      </c>
      <c r="K21" s="2">
        <v>0</v>
      </c>
      <c r="L21" s="2"/>
    </row>
    <row r="22" spans="1:12" ht="15">
      <c r="A22" s="7" t="s">
        <v>394</v>
      </c>
      <c r="B22" s="7">
        <v>16365</v>
      </c>
      <c r="C22" s="7" t="s">
        <v>397</v>
      </c>
      <c r="D22" s="7" t="s">
        <v>398</v>
      </c>
      <c r="E22" s="7">
        <v>2</v>
      </c>
      <c r="F22" s="7">
        <v>123.7</v>
      </c>
      <c r="G22" s="2">
        <f>E22*F22</f>
        <v>247.4</v>
      </c>
      <c r="H22" s="2">
        <f>G22*1.17</f>
        <v>289.45799999999997</v>
      </c>
      <c r="I22" s="7">
        <v>16899</v>
      </c>
      <c r="J22" s="7">
        <v>16898</v>
      </c>
      <c r="K22" s="7">
        <v>16894</v>
      </c>
      <c r="L22" s="8"/>
    </row>
    <row r="23" spans="1:12" ht="30">
      <c r="A23" s="2" t="s">
        <v>7</v>
      </c>
      <c r="B23" s="2">
        <v>16956</v>
      </c>
      <c r="C23" s="2" t="s">
        <v>10</v>
      </c>
      <c r="D23" s="2" t="s">
        <v>11</v>
      </c>
      <c r="E23" s="2">
        <v>1</v>
      </c>
      <c r="F23" s="2">
        <v>121.6</v>
      </c>
      <c r="G23" s="2">
        <f>E23*F23</f>
        <v>121.6</v>
      </c>
      <c r="H23" s="2">
        <f>G23*1.17</f>
        <v>142.272</v>
      </c>
      <c r="I23" s="2" t="s">
        <v>9</v>
      </c>
      <c r="J23" s="2" t="s">
        <v>9</v>
      </c>
      <c r="K23" s="2" t="s">
        <v>9</v>
      </c>
      <c r="L23" s="2"/>
    </row>
    <row r="24" spans="1:12" ht="30">
      <c r="A24" s="2" t="s">
        <v>7</v>
      </c>
      <c r="B24" s="2">
        <v>16966</v>
      </c>
      <c r="C24" s="2" t="s">
        <v>12</v>
      </c>
      <c r="D24" s="2" t="s">
        <v>13</v>
      </c>
      <c r="E24" s="2">
        <v>5</v>
      </c>
      <c r="F24" s="2">
        <v>149.2</v>
      </c>
      <c r="G24" s="2">
        <f>E24*F24</f>
        <v>746</v>
      </c>
      <c r="H24" s="2">
        <f>G24*1.17</f>
        <v>872.8199999999999</v>
      </c>
      <c r="I24" s="2" t="s">
        <v>9</v>
      </c>
      <c r="J24" s="2" t="s">
        <v>9</v>
      </c>
      <c r="K24" s="2" t="s">
        <v>9</v>
      </c>
      <c r="L24" s="2"/>
    </row>
    <row r="25" spans="1:12" ht="26.25">
      <c r="A25" s="7" t="s">
        <v>188</v>
      </c>
      <c r="B25" s="7">
        <v>16966</v>
      </c>
      <c r="C25" s="7" t="s">
        <v>399</v>
      </c>
      <c r="D25" s="7" t="s">
        <v>400</v>
      </c>
      <c r="E25" s="7">
        <v>1</v>
      </c>
      <c r="F25" s="7">
        <v>149.2</v>
      </c>
      <c r="G25" s="2">
        <f>E25*F25</f>
        <v>149.2</v>
      </c>
      <c r="H25" s="2">
        <f>G25*1.17</f>
        <v>174.56399999999996</v>
      </c>
      <c r="I25" s="7" t="s">
        <v>9</v>
      </c>
      <c r="J25" s="7" t="s">
        <v>9</v>
      </c>
      <c r="K25" s="7" t="s">
        <v>9</v>
      </c>
      <c r="L25" s="7" t="s">
        <v>401</v>
      </c>
    </row>
    <row r="26" spans="1:12" ht="15">
      <c r="A26" s="2" t="s">
        <v>53</v>
      </c>
      <c r="B26" s="2">
        <v>16980</v>
      </c>
      <c r="C26" s="2" t="s">
        <v>54</v>
      </c>
      <c r="D26" s="2" t="s">
        <v>55</v>
      </c>
      <c r="E26" s="2">
        <v>1</v>
      </c>
      <c r="F26" s="2">
        <v>999.05</v>
      </c>
      <c r="G26" s="2">
        <f>E26*F26</f>
        <v>999.05</v>
      </c>
      <c r="H26" s="2">
        <f>G26*1.17</f>
        <v>1168.8884999999998</v>
      </c>
      <c r="I26" s="2">
        <v>16978</v>
      </c>
      <c r="J26" s="2">
        <v>16981</v>
      </c>
      <c r="K26" s="2" t="s">
        <v>9</v>
      </c>
      <c r="L26" s="2"/>
    </row>
    <row r="27" spans="1:12" ht="30">
      <c r="A27" s="2" t="s">
        <v>205</v>
      </c>
      <c r="B27" s="2">
        <v>17709</v>
      </c>
      <c r="C27" s="2" t="s">
        <v>206</v>
      </c>
      <c r="D27" s="2" t="s">
        <v>207</v>
      </c>
      <c r="E27" s="2">
        <v>10</v>
      </c>
      <c r="F27" s="2">
        <v>40</v>
      </c>
      <c r="G27" s="2">
        <f>E27*F27</f>
        <v>400</v>
      </c>
      <c r="H27" s="2">
        <f>G27*1.17</f>
        <v>468</v>
      </c>
      <c r="I27" s="2" t="s">
        <v>9</v>
      </c>
      <c r="J27" s="2" t="s">
        <v>9</v>
      </c>
      <c r="K27" s="2" t="s">
        <v>9</v>
      </c>
      <c r="L27" s="2"/>
    </row>
    <row r="28" spans="1:12" ht="30">
      <c r="A28" s="2" t="s">
        <v>205</v>
      </c>
      <c r="B28" s="2">
        <v>17716</v>
      </c>
      <c r="C28" s="2" t="s">
        <v>208</v>
      </c>
      <c r="D28" s="2" t="s">
        <v>209</v>
      </c>
      <c r="E28" s="2">
        <v>2</v>
      </c>
      <c r="F28" s="2">
        <v>80.9</v>
      </c>
      <c r="G28" s="2">
        <f>E28*F28</f>
        <v>161.8</v>
      </c>
      <c r="H28" s="2">
        <f>G28*1.17</f>
        <v>189.306</v>
      </c>
      <c r="I28" s="2" t="s">
        <v>9</v>
      </c>
      <c r="J28" s="2" t="s">
        <v>9</v>
      </c>
      <c r="K28" s="2" t="s">
        <v>9</v>
      </c>
      <c r="L28" s="2"/>
    </row>
    <row r="29" spans="1:12" ht="15">
      <c r="A29" s="2" t="s">
        <v>15</v>
      </c>
      <c r="B29" s="2">
        <v>18003</v>
      </c>
      <c r="C29" s="2" t="s">
        <v>27</v>
      </c>
      <c r="D29" s="2" t="s">
        <v>28</v>
      </c>
      <c r="E29" s="2">
        <v>1</v>
      </c>
      <c r="F29" s="2">
        <v>86.9</v>
      </c>
      <c r="G29" s="2">
        <f>E29*F29</f>
        <v>86.9</v>
      </c>
      <c r="H29" s="2">
        <f>G29*1.17</f>
        <v>101.673</v>
      </c>
      <c r="I29" s="2" t="s">
        <v>9</v>
      </c>
      <c r="J29" s="2" t="s">
        <v>9</v>
      </c>
      <c r="K29" s="2" t="s">
        <v>9</v>
      </c>
      <c r="L29" s="2"/>
    </row>
    <row r="30" spans="1:12" ht="30">
      <c r="A30" s="2" t="s">
        <v>205</v>
      </c>
      <c r="B30" s="2">
        <v>18097</v>
      </c>
      <c r="C30" s="2" t="s">
        <v>215</v>
      </c>
      <c r="D30" s="2" t="s">
        <v>216</v>
      </c>
      <c r="E30" s="2">
        <v>1</v>
      </c>
      <c r="F30" s="2">
        <v>468.4</v>
      </c>
      <c r="G30" s="2">
        <f>E30*F30</f>
        <v>468.4</v>
      </c>
      <c r="H30" s="2">
        <f>G30*1.17</f>
        <v>548.0279999999999</v>
      </c>
      <c r="I30" s="2" t="s">
        <v>9</v>
      </c>
      <c r="J30" s="2" t="s">
        <v>9</v>
      </c>
      <c r="K30" s="2" t="s">
        <v>9</v>
      </c>
      <c r="L30" s="2"/>
    </row>
    <row r="31" spans="1:12" ht="45">
      <c r="A31" s="2" t="s">
        <v>205</v>
      </c>
      <c r="B31" s="2">
        <v>18119</v>
      </c>
      <c r="C31" s="2" t="s">
        <v>213</v>
      </c>
      <c r="D31" s="2" t="s">
        <v>214</v>
      </c>
      <c r="E31" s="2">
        <v>3</v>
      </c>
      <c r="F31" s="2">
        <v>55</v>
      </c>
      <c r="G31" s="2">
        <f>E31*F31</f>
        <v>165</v>
      </c>
      <c r="H31" s="2">
        <f>G31*1.17</f>
        <v>193.04999999999998</v>
      </c>
      <c r="I31" s="2" t="s">
        <v>9</v>
      </c>
      <c r="J31" s="2" t="s">
        <v>9</v>
      </c>
      <c r="K31" s="2" t="s">
        <v>9</v>
      </c>
      <c r="L31" s="2"/>
    </row>
    <row r="32" spans="1:12" ht="45">
      <c r="A32" s="2" t="s">
        <v>176</v>
      </c>
      <c r="B32" s="2">
        <v>21214</v>
      </c>
      <c r="C32" s="2" t="s">
        <v>177</v>
      </c>
      <c r="D32" s="2" t="s">
        <v>61</v>
      </c>
      <c r="E32" s="2">
        <v>1</v>
      </c>
      <c r="F32" s="2">
        <v>1685.6</v>
      </c>
      <c r="G32" s="2">
        <f>E32*F32</f>
        <v>1685.6</v>
      </c>
      <c r="H32" s="2">
        <f>G32*1.17</f>
        <v>1972.1519999999998</v>
      </c>
      <c r="I32" s="2" t="s">
        <v>61</v>
      </c>
      <c r="J32" s="2" t="s">
        <v>61</v>
      </c>
      <c r="K32" s="2" t="s">
        <v>61</v>
      </c>
      <c r="L32" s="2"/>
    </row>
    <row r="33" spans="1:12" ht="45">
      <c r="A33" s="2" t="s">
        <v>343</v>
      </c>
      <c r="B33" s="2">
        <v>21214</v>
      </c>
      <c r="C33" s="2" t="s">
        <v>177</v>
      </c>
      <c r="D33" s="2" t="s">
        <v>9</v>
      </c>
      <c r="E33" s="2">
        <v>1</v>
      </c>
      <c r="F33" s="2">
        <v>1685.6</v>
      </c>
      <c r="G33" s="2">
        <f>E33*F33</f>
        <v>1685.6</v>
      </c>
      <c r="H33" s="2">
        <f>G33*1.17</f>
        <v>1972.1519999999998</v>
      </c>
      <c r="I33" s="2">
        <v>21152</v>
      </c>
      <c r="J33" s="2" t="s">
        <v>9</v>
      </c>
      <c r="K33" s="2" t="s">
        <v>9</v>
      </c>
      <c r="L33" s="2" t="s">
        <v>344</v>
      </c>
    </row>
    <row r="34" spans="1:12" ht="45">
      <c r="A34" s="2" t="s">
        <v>174</v>
      </c>
      <c r="B34" s="2">
        <v>21378</v>
      </c>
      <c r="C34" s="2" t="s">
        <v>175</v>
      </c>
      <c r="D34" s="2" t="s">
        <v>61</v>
      </c>
      <c r="E34" s="2">
        <v>1</v>
      </c>
      <c r="F34" s="2">
        <v>1193.55</v>
      </c>
      <c r="G34" s="2">
        <f>E34*F34</f>
        <v>1193.55</v>
      </c>
      <c r="H34" s="2">
        <f>G34*1.17</f>
        <v>1396.4534999999998</v>
      </c>
      <c r="I34" s="2">
        <v>21141</v>
      </c>
      <c r="J34" s="2">
        <v>21152</v>
      </c>
      <c r="K34" s="2" t="s">
        <v>61</v>
      </c>
      <c r="L34" s="2"/>
    </row>
    <row r="35" spans="1:12" ht="45">
      <c r="A35" s="2" t="s">
        <v>74</v>
      </c>
      <c r="B35" s="2">
        <v>21452</v>
      </c>
      <c r="C35" s="2" t="s">
        <v>75</v>
      </c>
      <c r="D35" s="2" t="s">
        <v>76</v>
      </c>
      <c r="E35" s="2">
        <v>1</v>
      </c>
      <c r="F35" s="2">
        <v>1252.95</v>
      </c>
      <c r="G35" s="2">
        <f>E35*F35</f>
        <v>1252.95</v>
      </c>
      <c r="H35" s="2">
        <f>G35*1.17</f>
        <v>1465.9515</v>
      </c>
      <c r="I35" s="2">
        <v>21444</v>
      </c>
      <c r="J35" s="2">
        <v>21152</v>
      </c>
      <c r="K35" s="2">
        <v>24061</v>
      </c>
      <c r="L35" s="2"/>
    </row>
    <row r="36" spans="1:12" ht="15">
      <c r="A36" s="2" t="s">
        <v>221</v>
      </c>
      <c r="B36" s="2">
        <v>21459</v>
      </c>
      <c r="C36" s="2" t="s">
        <v>222</v>
      </c>
      <c r="D36" s="2" t="s">
        <v>223</v>
      </c>
      <c r="E36" s="2">
        <v>1</v>
      </c>
      <c r="F36" s="2">
        <v>201.55</v>
      </c>
      <c r="G36" s="2">
        <f>E36*F36</f>
        <v>201.55</v>
      </c>
      <c r="H36" s="2">
        <f>G36*1.17</f>
        <v>235.8135</v>
      </c>
      <c r="I36" s="2" t="s">
        <v>9</v>
      </c>
      <c r="J36" s="2" t="s">
        <v>9</v>
      </c>
      <c r="K36" s="2" t="s">
        <v>9</v>
      </c>
      <c r="L36" s="2"/>
    </row>
    <row r="37" spans="1:12" ht="45">
      <c r="A37" s="2" t="s">
        <v>186</v>
      </c>
      <c r="B37" s="2">
        <v>23134</v>
      </c>
      <c r="C37" s="2" t="s">
        <v>187</v>
      </c>
      <c r="D37" s="2">
        <v>11340</v>
      </c>
      <c r="E37" s="2">
        <v>1</v>
      </c>
      <c r="F37" s="2">
        <v>61.4</v>
      </c>
      <c r="G37" s="2">
        <f>E37*F37</f>
        <v>61.4</v>
      </c>
      <c r="H37" s="2">
        <f>G37*1.17</f>
        <v>71.838</v>
      </c>
      <c r="I37" s="2" t="s">
        <v>173</v>
      </c>
      <c r="J37" s="2" t="s">
        <v>173</v>
      </c>
      <c r="K37" s="2" t="s">
        <v>173</v>
      </c>
      <c r="L37" s="2"/>
    </row>
    <row r="38" spans="1:12" ht="15">
      <c r="A38" s="2" t="s">
        <v>236</v>
      </c>
      <c r="B38" s="2">
        <v>24016</v>
      </c>
      <c r="C38" s="2" t="s">
        <v>244</v>
      </c>
      <c r="D38" s="2" t="s">
        <v>245</v>
      </c>
      <c r="E38" s="2">
        <v>2</v>
      </c>
      <c r="F38" s="2">
        <v>83.3</v>
      </c>
      <c r="G38" s="2">
        <f>E38*F38</f>
        <v>166.6</v>
      </c>
      <c r="H38" s="2">
        <f>G38*1.17</f>
        <v>194.92199999999997</v>
      </c>
      <c r="I38" s="2">
        <v>38070</v>
      </c>
      <c r="J38" s="2" t="s">
        <v>9</v>
      </c>
      <c r="K38" s="2" t="s">
        <v>9</v>
      </c>
      <c r="L38" s="2"/>
    </row>
    <row r="39" spans="1:12" ht="15">
      <c r="A39" s="7" t="s">
        <v>402</v>
      </c>
      <c r="B39" s="7">
        <v>24034</v>
      </c>
      <c r="C39" s="7" t="s">
        <v>403</v>
      </c>
      <c r="D39" s="7" t="s">
        <v>404</v>
      </c>
      <c r="E39" s="7">
        <v>1</v>
      </c>
      <c r="F39" s="7">
        <v>107.5</v>
      </c>
      <c r="G39" s="2">
        <f>E39*F39</f>
        <v>107.5</v>
      </c>
      <c r="H39" s="2">
        <f>G39*1.17</f>
        <v>125.77499999999999</v>
      </c>
      <c r="I39" s="7" t="s">
        <v>9</v>
      </c>
      <c r="J39" s="7" t="s">
        <v>9</v>
      </c>
      <c r="K39" s="7" t="s">
        <v>9</v>
      </c>
      <c r="L39" s="8"/>
    </row>
    <row r="40" spans="1:12" ht="30">
      <c r="A40" s="2" t="s">
        <v>168</v>
      </c>
      <c r="B40" s="2">
        <v>24042</v>
      </c>
      <c r="C40" s="2" t="s">
        <v>169</v>
      </c>
      <c r="D40" s="2" t="s">
        <v>170</v>
      </c>
      <c r="E40" s="2">
        <v>1</v>
      </c>
      <c r="F40" s="2">
        <v>356.1</v>
      </c>
      <c r="G40" s="2">
        <f>E40*F40</f>
        <v>356.1</v>
      </c>
      <c r="H40" s="2">
        <f>G40*1.17</f>
        <v>416.637</v>
      </c>
      <c r="I40" s="2">
        <v>39353</v>
      </c>
      <c r="J40" s="2" t="s">
        <v>152</v>
      </c>
      <c r="K40" s="2" t="s">
        <v>152</v>
      </c>
      <c r="L40" s="2"/>
    </row>
    <row r="41" spans="1:12" ht="30">
      <c r="A41" s="2" t="s">
        <v>15</v>
      </c>
      <c r="B41" s="2">
        <v>28196</v>
      </c>
      <c r="C41" s="2" t="s">
        <v>35</v>
      </c>
      <c r="D41" s="2">
        <v>22821</v>
      </c>
      <c r="E41" s="2">
        <v>1</v>
      </c>
      <c r="F41" s="2">
        <v>191.55</v>
      </c>
      <c r="G41" s="2">
        <f>E41*F41</f>
        <v>191.55</v>
      </c>
      <c r="H41" s="2">
        <f>G41*1.17</f>
        <v>224.1135</v>
      </c>
      <c r="I41" s="2" t="s">
        <v>9</v>
      </c>
      <c r="J41" s="2" t="s">
        <v>9</v>
      </c>
      <c r="K41" s="2" t="s">
        <v>9</v>
      </c>
      <c r="L41" s="2"/>
    </row>
    <row r="42" spans="1:12" ht="30">
      <c r="A42" s="5" t="s">
        <v>201</v>
      </c>
      <c r="B42" s="2">
        <v>28227</v>
      </c>
      <c r="C42" s="2" t="s">
        <v>202</v>
      </c>
      <c r="D42" s="2" t="s">
        <v>203</v>
      </c>
      <c r="E42" s="2">
        <v>1</v>
      </c>
      <c r="F42" s="2">
        <v>242.25</v>
      </c>
      <c r="G42" s="2">
        <f>E42*F42</f>
        <v>242.25</v>
      </c>
      <c r="H42" s="2">
        <f>G42*1.17</f>
        <v>283.4325</v>
      </c>
      <c r="I42" s="2" t="s">
        <v>9</v>
      </c>
      <c r="J42" s="2" t="s">
        <v>9</v>
      </c>
      <c r="K42" s="2" t="s">
        <v>9</v>
      </c>
      <c r="L42" s="2"/>
    </row>
    <row r="43" spans="1:12" ht="45">
      <c r="A43" s="5" t="s">
        <v>236</v>
      </c>
      <c r="B43" s="2">
        <v>29139</v>
      </c>
      <c r="C43" s="2" t="s">
        <v>289</v>
      </c>
      <c r="D43" s="2" t="s">
        <v>290</v>
      </c>
      <c r="E43" s="2">
        <v>1</v>
      </c>
      <c r="F43" s="2">
        <v>557.35</v>
      </c>
      <c r="G43" s="2">
        <f>E43*F43</f>
        <v>557.35</v>
      </c>
      <c r="H43" s="2">
        <f>G43*1.17</f>
        <v>652.0995</v>
      </c>
      <c r="I43" s="2">
        <v>21529</v>
      </c>
      <c r="J43" s="2" t="s">
        <v>9</v>
      </c>
      <c r="K43" s="2" t="s">
        <v>9</v>
      </c>
      <c r="L43" s="2"/>
    </row>
    <row r="44" spans="1:12" ht="26.25">
      <c r="A44" s="7" t="s">
        <v>405</v>
      </c>
      <c r="B44" s="7">
        <v>32190</v>
      </c>
      <c r="C44" s="7" t="s">
        <v>406</v>
      </c>
      <c r="D44" s="7" t="s">
        <v>407</v>
      </c>
      <c r="E44" s="7">
        <v>1</v>
      </c>
      <c r="F44" s="7">
        <v>395.1</v>
      </c>
      <c r="G44" s="2">
        <f>E44*F44</f>
        <v>395.1</v>
      </c>
      <c r="H44" s="2">
        <f>G44*1.17</f>
        <v>462.267</v>
      </c>
      <c r="I44" s="7" t="s">
        <v>9</v>
      </c>
      <c r="J44" s="7" t="s">
        <v>9</v>
      </c>
      <c r="K44" s="7" t="s">
        <v>9</v>
      </c>
      <c r="L44" s="8"/>
    </row>
    <row r="45" spans="1:12" ht="26.25">
      <c r="A45" s="7" t="s">
        <v>402</v>
      </c>
      <c r="B45" s="7">
        <v>32190</v>
      </c>
      <c r="C45" s="7" t="s">
        <v>406</v>
      </c>
      <c r="D45" s="7" t="s">
        <v>407</v>
      </c>
      <c r="E45" s="7">
        <v>1</v>
      </c>
      <c r="F45" s="7">
        <v>395.1</v>
      </c>
      <c r="G45" s="2">
        <f>E45*F45</f>
        <v>395.1</v>
      </c>
      <c r="H45" s="2">
        <f>G45*1.17</f>
        <v>462.267</v>
      </c>
      <c r="I45" s="7" t="s">
        <v>9</v>
      </c>
      <c r="J45" s="7" t="s">
        <v>9</v>
      </c>
      <c r="K45" s="7" t="s">
        <v>9</v>
      </c>
      <c r="L45" s="8"/>
    </row>
    <row r="46" spans="1:12" ht="26.25">
      <c r="A46" s="7" t="s">
        <v>408</v>
      </c>
      <c r="B46" s="7">
        <v>32224</v>
      </c>
      <c r="C46" s="7" t="s">
        <v>409</v>
      </c>
      <c r="D46" s="7">
        <v>124</v>
      </c>
      <c r="E46" s="7">
        <v>2</v>
      </c>
      <c r="F46" s="7">
        <v>478.7</v>
      </c>
      <c r="G46" s="2">
        <f>E46*F46</f>
        <v>957.4</v>
      </c>
      <c r="H46" s="2">
        <f>G46*1.17</f>
        <v>1120.158</v>
      </c>
      <c r="I46" s="7">
        <v>32225</v>
      </c>
      <c r="J46" s="7" t="s">
        <v>9</v>
      </c>
      <c r="K46" s="7" t="s">
        <v>9</v>
      </c>
      <c r="L46" s="8"/>
    </row>
    <row r="47" spans="1:12" ht="39">
      <c r="A47" s="7" t="s">
        <v>410</v>
      </c>
      <c r="B47" s="7">
        <v>34269</v>
      </c>
      <c r="C47" s="7" t="s">
        <v>411</v>
      </c>
      <c r="D47" s="7" t="s">
        <v>412</v>
      </c>
      <c r="E47" s="7">
        <v>1</v>
      </c>
      <c r="F47" s="7">
        <v>149.65</v>
      </c>
      <c r="G47" s="2">
        <f>E47*F47</f>
        <v>149.65</v>
      </c>
      <c r="H47" s="2">
        <f>G47*1.17</f>
        <v>175.0905</v>
      </c>
      <c r="I47" s="7">
        <v>52647</v>
      </c>
      <c r="J47" s="7" t="s">
        <v>61</v>
      </c>
      <c r="K47" s="7" t="s">
        <v>61</v>
      </c>
      <c r="L47" s="8"/>
    </row>
    <row r="48" spans="1:12" ht="51.75">
      <c r="A48" s="7" t="s">
        <v>413</v>
      </c>
      <c r="B48" s="7">
        <v>34478</v>
      </c>
      <c r="C48" s="7" t="s">
        <v>414</v>
      </c>
      <c r="D48" s="7">
        <v>9158</v>
      </c>
      <c r="E48" s="7">
        <v>8</v>
      </c>
      <c r="F48" s="7">
        <v>214.85</v>
      </c>
      <c r="G48" s="2">
        <f>E48*F48</f>
        <v>1718.8</v>
      </c>
      <c r="H48" s="2">
        <f>G48*1.17</f>
        <v>2010.9959999999999</v>
      </c>
      <c r="I48" s="7">
        <v>18086</v>
      </c>
      <c r="J48" s="7">
        <v>85861</v>
      </c>
      <c r="K48" s="7">
        <v>74476</v>
      </c>
      <c r="L48" s="7" t="s">
        <v>415</v>
      </c>
    </row>
    <row r="49" spans="1:12" ht="26.25">
      <c r="A49" s="7" t="s">
        <v>394</v>
      </c>
      <c r="B49" s="7">
        <v>34558</v>
      </c>
      <c r="C49" s="7" t="s">
        <v>416</v>
      </c>
      <c r="D49" s="7">
        <v>8142</v>
      </c>
      <c r="E49" s="7">
        <v>1</v>
      </c>
      <c r="F49" s="7">
        <v>139.35</v>
      </c>
      <c r="G49" s="2">
        <f>E49*F49</f>
        <v>139.35</v>
      </c>
      <c r="H49" s="2">
        <f>G49*1.17</f>
        <v>163.03949999999998</v>
      </c>
      <c r="I49" s="7">
        <v>72109</v>
      </c>
      <c r="J49" s="7">
        <v>72113</v>
      </c>
      <c r="K49" s="7">
        <v>34558</v>
      </c>
      <c r="L49" s="8"/>
    </row>
    <row r="50" spans="1:12" ht="45">
      <c r="A50" s="2" t="s">
        <v>178</v>
      </c>
      <c r="B50" s="2">
        <v>34596</v>
      </c>
      <c r="C50" s="2" t="s">
        <v>183</v>
      </c>
      <c r="D50" s="2" t="s">
        <v>184</v>
      </c>
      <c r="E50" s="2">
        <v>1</v>
      </c>
      <c r="F50" s="2">
        <v>460.75</v>
      </c>
      <c r="G50" s="2">
        <f>E50*F50</f>
        <v>460.75</v>
      </c>
      <c r="H50" s="2">
        <f>G50*1.17</f>
        <v>539.0775</v>
      </c>
      <c r="I50" s="2" t="s">
        <v>9</v>
      </c>
      <c r="J50" s="2" t="s">
        <v>185</v>
      </c>
      <c r="K50" s="2" t="s">
        <v>185</v>
      </c>
      <c r="L50" s="2"/>
    </row>
    <row r="51" spans="1:12" ht="15">
      <c r="A51" s="7" t="s">
        <v>417</v>
      </c>
      <c r="B51" s="7">
        <v>35154</v>
      </c>
      <c r="C51" s="7" t="s">
        <v>418</v>
      </c>
      <c r="D51" s="7" t="s">
        <v>419</v>
      </c>
      <c r="E51" s="7">
        <v>1</v>
      </c>
      <c r="F51" s="7">
        <v>247.8</v>
      </c>
      <c r="G51" s="2">
        <f>E51*F51</f>
        <v>247.8</v>
      </c>
      <c r="H51" s="2">
        <f>G51*1.17</f>
        <v>289.926</v>
      </c>
      <c r="I51" s="7" t="s">
        <v>61</v>
      </c>
      <c r="J51" s="7" t="s">
        <v>61</v>
      </c>
      <c r="K51" s="7" t="s">
        <v>61</v>
      </c>
      <c r="L51" s="8"/>
    </row>
    <row r="52" spans="1:12" ht="45">
      <c r="A52" s="2" t="s">
        <v>147</v>
      </c>
      <c r="B52" s="2">
        <v>35233</v>
      </c>
      <c r="C52" s="2" t="s">
        <v>148</v>
      </c>
      <c r="D52" s="2">
        <v>60682234</v>
      </c>
      <c r="E52" s="2">
        <v>1</v>
      </c>
      <c r="F52" s="2">
        <v>304.5</v>
      </c>
      <c r="G52" s="2">
        <f>E52*F52</f>
        <v>304.5</v>
      </c>
      <c r="H52" s="2">
        <f>G52*1.17</f>
        <v>356.265</v>
      </c>
      <c r="I52" s="2" t="s">
        <v>149</v>
      </c>
      <c r="J52" s="2" t="s">
        <v>149</v>
      </c>
      <c r="K52" s="2" t="s">
        <v>149</v>
      </c>
      <c r="L52" s="2"/>
    </row>
    <row r="53" spans="1:12" ht="30">
      <c r="A53" s="2" t="s">
        <v>345</v>
      </c>
      <c r="B53" s="2">
        <v>37114</v>
      </c>
      <c r="C53" s="2" t="s">
        <v>346</v>
      </c>
      <c r="D53" s="2" t="s">
        <v>347</v>
      </c>
      <c r="E53" s="2">
        <v>1</v>
      </c>
      <c r="F53" s="2">
        <v>472</v>
      </c>
      <c r="G53" s="2">
        <f>E53*F53</f>
        <v>472</v>
      </c>
      <c r="H53" s="2">
        <f>G53*1.17</f>
        <v>552.24</v>
      </c>
      <c r="I53" s="2">
        <v>35292</v>
      </c>
      <c r="J53" s="2">
        <v>37242</v>
      </c>
      <c r="K53" s="2">
        <v>37242</v>
      </c>
      <c r="L53" s="2"/>
    </row>
    <row r="54" spans="1:12" ht="26.25">
      <c r="A54" s="7" t="s">
        <v>402</v>
      </c>
      <c r="B54" s="7">
        <v>37148</v>
      </c>
      <c r="C54" s="7" t="s">
        <v>420</v>
      </c>
      <c r="D54" s="7" t="s">
        <v>421</v>
      </c>
      <c r="E54" s="7">
        <v>1</v>
      </c>
      <c r="F54" s="7">
        <v>124.2</v>
      </c>
      <c r="G54" s="2">
        <f>E54*F54</f>
        <v>124.2</v>
      </c>
      <c r="H54" s="2">
        <f>G54*1.17</f>
        <v>145.314</v>
      </c>
      <c r="I54" s="7" t="s">
        <v>9</v>
      </c>
      <c r="J54" s="7" t="s">
        <v>9</v>
      </c>
      <c r="K54" s="7" t="s">
        <v>9</v>
      </c>
      <c r="L54" s="8"/>
    </row>
    <row r="55" spans="1:12" ht="30">
      <c r="A55" s="2" t="s">
        <v>74</v>
      </c>
      <c r="B55" s="2">
        <v>37230</v>
      </c>
      <c r="C55" s="2" t="s">
        <v>80</v>
      </c>
      <c r="D55" s="2" t="s">
        <v>81</v>
      </c>
      <c r="E55" s="2">
        <v>1</v>
      </c>
      <c r="F55" s="2">
        <v>263.6</v>
      </c>
      <c r="G55" s="2">
        <f>E55*F55</f>
        <v>263.6</v>
      </c>
      <c r="H55" s="2">
        <f>G55*1.17</f>
        <v>308.41200000000003</v>
      </c>
      <c r="I55" s="2">
        <v>35139</v>
      </c>
      <c r="J55" s="2">
        <v>35073</v>
      </c>
      <c r="K55" s="2">
        <v>37284</v>
      </c>
      <c r="L55" s="2"/>
    </row>
    <row r="56" spans="1:12" ht="30">
      <c r="A56" s="2" t="s">
        <v>147</v>
      </c>
      <c r="B56" s="2">
        <v>37284</v>
      </c>
      <c r="C56" s="2" t="s">
        <v>156</v>
      </c>
      <c r="D56" s="2" t="s">
        <v>157</v>
      </c>
      <c r="E56" s="2">
        <v>1</v>
      </c>
      <c r="F56" s="2">
        <v>339.4</v>
      </c>
      <c r="G56" s="2">
        <f>E56*F56</f>
        <v>339.4</v>
      </c>
      <c r="H56" s="2">
        <f>G56*1.17</f>
        <v>397.09799999999996</v>
      </c>
      <c r="I56" s="2">
        <v>37218</v>
      </c>
      <c r="J56" s="2" t="s">
        <v>149</v>
      </c>
      <c r="K56" s="2" t="s">
        <v>155</v>
      </c>
      <c r="L56" s="2"/>
    </row>
    <row r="57" spans="1:12" ht="15">
      <c r="A57" s="2" t="s">
        <v>236</v>
      </c>
      <c r="B57" s="2">
        <v>38024</v>
      </c>
      <c r="C57" s="2" t="s">
        <v>242</v>
      </c>
      <c r="D57" s="2" t="s">
        <v>243</v>
      </c>
      <c r="E57" s="2">
        <v>2</v>
      </c>
      <c r="F57" s="2">
        <v>127.3</v>
      </c>
      <c r="G57" s="2">
        <f>E57*F57</f>
        <v>254.6</v>
      </c>
      <c r="H57" s="2">
        <f>G57*1.17</f>
        <v>297.88199999999995</v>
      </c>
      <c r="I57" s="2">
        <v>24013</v>
      </c>
      <c r="J57" s="2" t="s">
        <v>9</v>
      </c>
      <c r="K57" s="2" t="s">
        <v>9</v>
      </c>
      <c r="L57" s="2"/>
    </row>
    <row r="58" spans="1:12" ht="15">
      <c r="A58" s="2" t="s">
        <v>236</v>
      </c>
      <c r="B58" s="2">
        <v>39168</v>
      </c>
      <c r="C58" s="2" t="s">
        <v>246</v>
      </c>
      <c r="D58" s="2" t="s">
        <v>247</v>
      </c>
      <c r="E58" s="2">
        <v>1</v>
      </c>
      <c r="F58" s="2">
        <v>270.8</v>
      </c>
      <c r="G58" s="2">
        <f>E58*F58</f>
        <v>270.8</v>
      </c>
      <c r="H58" s="2">
        <f>G58*1.17</f>
        <v>316.836</v>
      </c>
      <c r="I58" s="2">
        <v>24050</v>
      </c>
      <c r="J58" s="2" t="s">
        <v>9</v>
      </c>
      <c r="K58" s="2" t="s">
        <v>9</v>
      </c>
      <c r="L58" s="2"/>
    </row>
    <row r="59" spans="1:12" ht="15">
      <c r="A59" s="7" t="s">
        <v>402</v>
      </c>
      <c r="B59" s="7">
        <v>39334</v>
      </c>
      <c r="C59" s="7" t="s">
        <v>422</v>
      </c>
      <c r="D59" s="7" t="s">
        <v>423</v>
      </c>
      <c r="E59" s="7">
        <v>1</v>
      </c>
      <c r="F59" s="7">
        <v>115.7</v>
      </c>
      <c r="G59" s="2">
        <f>E59*F59</f>
        <v>115.7</v>
      </c>
      <c r="H59" s="2">
        <f>G59*1.17</f>
        <v>135.369</v>
      </c>
      <c r="I59" s="7" t="s">
        <v>9</v>
      </c>
      <c r="J59" s="7" t="s">
        <v>9</v>
      </c>
      <c r="K59" s="7" t="s">
        <v>9</v>
      </c>
      <c r="L59" s="8"/>
    </row>
    <row r="60" spans="1:12" ht="15">
      <c r="A60" s="2" t="s">
        <v>221</v>
      </c>
      <c r="B60" s="2">
        <v>39497</v>
      </c>
      <c r="C60" s="2" t="s">
        <v>224</v>
      </c>
      <c r="D60" s="2" t="s">
        <v>225</v>
      </c>
      <c r="E60" s="2">
        <v>1</v>
      </c>
      <c r="F60" s="2">
        <v>171.2</v>
      </c>
      <c r="G60" s="2">
        <f>E60*F60</f>
        <v>171.2</v>
      </c>
      <c r="H60" s="2">
        <f>G60*1.17</f>
        <v>200.30399999999997</v>
      </c>
      <c r="I60" s="2" t="s">
        <v>9</v>
      </c>
      <c r="J60" s="2" t="s">
        <v>9</v>
      </c>
      <c r="K60" s="2" t="s">
        <v>9</v>
      </c>
      <c r="L60" s="2"/>
    </row>
    <row r="61" spans="1:12" ht="30">
      <c r="A61" s="2" t="s">
        <v>233</v>
      </c>
      <c r="B61" s="2">
        <v>39549</v>
      </c>
      <c r="C61" s="2" t="s">
        <v>234</v>
      </c>
      <c r="D61" s="2" t="s">
        <v>235</v>
      </c>
      <c r="E61" s="2">
        <v>1</v>
      </c>
      <c r="F61" s="2">
        <v>940.6</v>
      </c>
      <c r="G61" s="2">
        <f>E61*F61</f>
        <v>940.6</v>
      </c>
      <c r="H61" s="2">
        <f>G61*1.17</f>
        <v>1100.502</v>
      </c>
      <c r="I61" s="2">
        <v>39513</v>
      </c>
      <c r="J61" s="2">
        <v>39573</v>
      </c>
      <c r="K61" s="2" t="s">
        <v>9</v>
      </c>
      <c r="L61" s="2"/>
    </row>
    <row r="62" spans="1:12" ht="30">
      <c r="A62" s="2" t="s">
        <v>147</v>
      </c>
      <c r="B62" s="2">
        <v>40011</v>
      </c>
      <c r="C62" s="2" t="s">
        <v>158</v>
      </c>
      <c r="D62" s="2" t="s">
        <v>159</v>
      </c>
      <c r="E62" s="2">
        <v>4</v>
      </c>
      <c r="F62" s="2">
        <v>36.2</v>
      </c>
      <c r="G62" s="2">
        <f>E62*F62</f>
        <v>144.8</v>
      </c>
      <c r="H62" s="2">
        <f>G62*1.17</f>
        <v>169.416</v>
      </c>
      <c r="I62" s="2" t="s">
        <v>155</v>
      </c>
      <c r="J62" s="2" t="s">
        <v>152</v>
      </c>
      <c r="K62" s="2" t="s">
        <v>155</v>
      </c>
      <c r="L62" s="2"/>
    </row>
    <row r="63" spans="1:12" ht="45">
      <c r="A63" s="2" t="s">
        <v>56</v>
      </c>
      <c r="B63" s="2">
        <v>40135</v>
      </c>
      <c r="C63" s="2" t="s">
        <v>96</v>
      </c>
      <c r="D63" s="2" t="s">
        <v>97</v>
      </c>
      <c r="E63" s="2">
        <v>2</v>
      </c>
      <c r="F63" s="2">
        <v>53</v>
      </c>
      <c r="G63" s="2">
        <f>E63*F63</f>
        <v>106</v>
      </c>
      <c r="H63" s="2">
        <f>G63*1.17</f>
        <v>124.02</v>
      </c>
      <c r="I63" s="2" t="s">
        <v>9</v>
      </c>
      <c r="J63" s="2" t="s">
        <v>9</v>
      </c>
      <c r="K63" s="2" t="s">
        <v>9</v>
      </c>
      <c r="L63" s="2" t="s">
        <v>98</v>
      </c>
    </row>
    <row r="64" spans="1:12" ht="45">
      <c r="A64" s="2" t="s">
        <v>361</v>
      </c>
      <c r="B64" s="2">
        <v>40152</v>
      </c>
      <c r="C64" s="2" t="s">
        <v>368</v>
      </c>
      <c r="D64" s="2" t="s">
        <v>369</v>
      </c>
      <c r="E64" s="2">
        <v>1</v>
      </c>
      <c r="F64" s="2">
        <v>45.25</v>
      </c>
      <c r="G64" s="2">
        <f>E64*F64</f>
        <v>45.25</v>
      </c>
      <c r="H64" s="2">
        <f>G64*1.17</f>
        <v>52.942499999999995</v>
      </c>
      <c r="I64" s="2">
        <v>49326</v>
      </c>
      <c r="J64" s="2">
        <v>53272</v>
      </c>
      <c r="K64" s="2">
        <v>98003</v>
      </c>
      <c r="L64" s="2"/>
    </row>
    <row r="65" spans="1:12" ht="30">
      <c r="A65" s="2" t="s">
        <v>101</v>
      </c>
      <c r="B65" s="2">
        <v>40161</v>
      </c>
      <c r="C65" s="2" t="s">
        <v>103</v>
      </c>
      <c r="D65" s="2" t="s">
        <v>104</v>
      </c>
      <c r="E65" s="2">
        <v>1</v>
      </c>
      <c r="F65" s="2">
        <v>260.9</v>
      </c>
      <c r="G65" s="2">
        <f>E65*F65</f>
        <v>260.9</v>
      </c>
      <c r="H65" s="2">
        <f>G65*1.17</f>
        <v>305.25299999999993</v>
      </c>
      <c r="I65" s="2" t="s">
        <v>9</v>
      </c>
      <c r="J65" s="2" t="s">
        <v>9</v>
      </c>
      <c r="K65" s="2" t="s">
        <v>9</v>
      </c>
      <c r="L65" s="2"/>
    </row>
    <row r="66" spans="1:12" ht="30">
      <c r="A66" s="2" t="s">
        <v>228</v>
      </c>
      <c r="B66" s="2">
        <v>40167</v>
      </c>
      <c r="C66" s="2" t="s">
        <v>231</v>
      </c>
      <c r="D66" s="2" t="s">
        <v>232</v>
      </c>
      <c r="E66" s="2">
        <v>1</v>
      </c>
      <c r="F66" s="2">
        <v>211.4</v>
      </c>
      <c r="G66" s="2">
        <f>E66*F66</f>
        <v>211.4</v>
      </c>
      <c r="H66" s="2">
        <f>G66*1.17</f>
        <v>247.338</v>
      </c>
      <c r="I66" s="2">
        <v>41845</v>
      </c>
      <c r="J66" s="2">
        <v>90024</v>
      </c>
      <c r="K66" s="2">
        <v>52124</v>
      </c>
      <c r="L66" s="2"/>
    </row>
    <row r="67" spans="1:12" ht="45">
      <c r="A67" s="2" t="s">
        <v>276</v>
      </c>
      <c r="B67" s="2">
        <v>40286</v>
      </c>
      <c r="C67" s="2" t="s">
        <v>317</v>
      </c>
      <c r="D67" s="2" t="s">
        <v>318</v>
      </c>
      <c r="E67" s="2">
        <v>2</v>
      </c>
      <c r="F67" s="2">
        <v>124.25</v>
      </c>
      <c r="G67" s="2">
        <f>E67*F67</f>
        <v>248.5</v>
      </c>
      <c r="H67" s="2">
        <f>G67*1.17</f>
        <v>290.745</v>
      </c>
      <c r="I67" s="2" t="s">
        <v>9</v>
      </c>
      <c r="J67" s="2" t="s">
        <v>9</v>
      </c>
      <c r="K67" s="2" t="s">
        <v>9</v>
      </c>
      <c r="L67" s="2"/>
    </row>
    <row r="68" spans="1:12" ht="30">
      <c r="A68" s="2" t="s">
        <v>59</v>
      </c>
      <c r="B68" s="2">
        <v>40367</v>
      </c>
      <c r="C68" s="2" t="s">
        <v>70</v>
      </c>
      <c r="D68" s="2" t="s">
        <v>71</v>
      </c>
      <c r="E68" s="2">
        <v>1</v>
      </c>
      <c r="F68" s="2">
        <v>41.2</v>
      </c>
      <c r="G68" s="2">
        <f>E68*F68</f>
        <v>41.2</v>
      </c>
      <c r="H68" s="2">
        <f>G68*1.17</f>
        <v>48.204</v>
      </c>
      <c r="I68" s="2" t="s">
        <v>61</v>
      </c>
      <c r="J68" s="2" t="s">
        <v>61</v>
      </c>
      <c r="K68" s="2" t="s">
        <v>61</v>
      </c>
      <c r="L68" s="2"/>
    </row>
    <row r="69" spans="1:12" ht="30">
      <c r="A69" s="2" t="s">
        <v>233</v>
      </c>
      <c r="B69" s="2">
        <v>40548</v>
      </c>
      <c r="C69" s="2" t="s">
        <v>268</v>
      </c>
      <c r="D69" s="2" t="s">
        <v>269</v>
      </c>
      <c r="E69" s="2">
        <v>2</v>
      </c>
      <c r="F69" s="2">
        <v>363.9</v>
      </c>
      <c r="G69" s="2">
        <f>E69*F69</f>
        <v>727.8</v>
      </c>
      <c r="H69" s="2">
        <f>G69*1.17</f>
        <v>851.5259999999998</v>
      </c>
      <c r="I69" s="2" t="s">
        <v>9</v>
      </c>
      <c r="J69" s="2" t="s">
        <v>9</v>
      </c>
      <c r="K69" s="2" t="s">
        <v>9</v>
      </c>
      <c r="L69" s="2"/>
    </row>
    <row r="70" spans="1:12" ht="30">
      <c r="A70" s="2" t="s">
        <v>279</v>
      </c>
      <c r="B70" s="2">
        <v>40612</v>
      </c>
      <c r="C70" s="2" t="s">
        <v>287</v>
      </c>
      <c r="D70" s="2" t="s">
        <v>288</v>
      </c>
      <c r="E70" s="2">
        <v>2</v>
      </c>
      <c r="F70" s="2">
        <v>107.65</v>
      </c>
      <c r="G70" s="2">
        <f>E70*F70</f>
        <v>215.3</v>
      </c>
      <c r="H70" s="2">
        <f>G70*1.17</f>
        <v>251.901</v>
      </c>
      <c r="I70" s="2" t="s">
        <v>61</v>
      </c>
      <c r="J70" s="2" t="s">
        <v>61</v>
      </c>
      <c r="K70" s="2" t="s">
        <v>61</v>
      </c>
      <c r="L70" s="2"/>
    </row>
    <row r="71" spans="1:12" ht="30">
      <c r="A71" s="2" t="s">
        <v>101</v>
      </c>
      <c r="B71" s="2">
        <v>40686</v>
      </c>
      <c r="C71" s="2" t="s">
        <v>46</v>
      </c>
      <c r="D71" s="2" t="s">
        <v>45</v>
      </c>
      <c r="E71" s="2">
        <v>1</v>
      </c>
      <c r="F71" s="2">
        <v>30.6</v>
      </c>
      <c r="G71" s="2">
        <f>E71*F71</f>
        <v>30.6</v>
      </c>
      <c r="H71" s="2">
        <f>G71*1.17</f>
        <v>35.802</v>
      </c>
      <c r="I71" s="2" t="s">
        <v>9</v>
      </c>
      <c r="J71" s="2" t="s">
        <v>9</v>
      </c>
      <c r="K71" s="2" t="s">
        <v>9</v>
      </c>
      <c r="L71" s="2" t="s">
        <v>102</v>
      </c>
    </row>
    <row r="72" spans="1:12" ht="45">
      <c r="A72" s="2" t="s">
        <v>56</v>
      </c>
      <c r="B72" s="2">
        <v>40702</v>
      </c>
      <c r="C72" s="2" t="s">
        <v>99</v>
      </c>
      <c r="D72" s="2" t="s">
        <v>100</v>
      </c>
      <c r="E72" s="2">
        <v>4</v>
      </c>
      <c r="F72" s="2">
        <v>57.5</v>
      </c>
      <c r="G72" s="2">
        <f>E72*F72</f>
        <v>230</v>
      </c>
      <c r="H72" s="2">
        <f>G72*1.17</f>
        <v>269.09999999999997</v>
      </c>
      <c r="I72" s="2" t="s">
        <v>9</v>
      </c>
      <c r="J72" s="2" t="s">
        <v>9</v>
      </c>
      <c r="K72" s="2" t="s">
        <v>9</v>
      </c>
      <c r="L72" s="2" t="s">
        <v>98</v>
      </c>
    </row>
    <row r="73" spans="1:12" ht="30">
      <c r="A73" s="2" t="s">
        <v>252</v>
      </c>
      <c r="B73" s="2">
        <v>40728</v>
      </c>
      <c r="C73" s="2" t="s">
        <v>257</v>
      </c>
      <c r="D73" s="2" t="s">
        <v>258</v>
      </c>
      <c r="E73" s="2">
        <v>14</v>
      </c>
      <c r="F73" s="2">
        <v>22.5</v>
      </c>
      <c r="G73" s="2">
        <f>E73*F73</f>
        <v>315</v>
      </c>
      <c r="H73" s="2">
        <f>G73*1.17</f>
        <v>368.54999999999995</v>
      </c>
      <c r="I73" s="2">
        <v>46241</v>
      </c>
      <c r="J73" s="2" t="s">
        <v>61</v>
      </c>
      <c r="K73" s="2" t="s">
        <v>61</v>
      </c>
      <c r="L73" s="2"/>
    </row>
    <row r="74" spans="1:12" ht="30">
      <c r="A74" s="2" t="s">
        <v>233</v>
      </c>
      <c r="B74" s="2">
        <v>40800</v>
      </c>
      <c r="C74" s="2" t="s">
        <v>250</v>
      </c>
      <c r="D74" s="2" t="s">
        <v>251</v>
      </c>
      <c r="E74" s="2">
        <v>1</v>
      </c>
      <c r="F74" s="2">
        <v>224.15</v>
      </c>
      <c r="G74" s="2">
        <f>E74*F74</f>
        <v>224.15</v>
      </c>
      <c r="H74" s="2">
        <f>G74*1.17</f>
        <v>262.2555</v>
      </c>
      <c r="I74" s="2" t="s">
        <v>9</v>
      </c>
      <c r="J74" s="2" t="s">
        <v>9</v>
      </c>
      <c r="K74" s="2" t="s">
        <v>9</v>
      </c>
      <c r="L74" s="2"/>
    </row>
    <row r="75" spans="1:12" ht="45">
      <c r="A75" s="2" t="s">
        <v>132</v>
      </c>
      <c r="B75" s="2">
        <v>40841</v>
      </c>
      <c r="C75" s="2" t="s">
        <v>141</v>
      </c>
      <c r="D75" s="2" t="s">
        <v>9</v>
      </c>
      <c r="E75" s="2">
        <v>1</v>
      </c>
      <c r="F75" s="2">
        <v>298.9</v>
      </c>
      <c r="G75" s="2">
        <f>E75*F75</f>
        <v>298.9</v>
      </c>
      <c r="H75" s="2">
        <f>G75*1.17</f>
        <v>349.71299999999997</v>
      </c>
      <c r="I75" s="2" t="s">
        <v>9</v>
      </c>
      <c r="J75" s="2" t="s">
        <v>9</v>
      </c>
      <c r="K75" s="2" t="s">
        <v>9</v>
      </c>
      <c r="L75" s="2" t="s">
        <v>142</v>
      </c>
    </row>
    <row r="76" spans="1:12" ht="15">
      <c r="A76" s="2" t="s">
        <v>0</v>
      </c>
      <c r="B76" s="2">
        <v>40871</v>
      </c>
      <c r="C76" s="2" t="s">
        <v>1</v>
      </c>
      <c r="D76" s="2" t="s">
        <v>2</v>
      </c>
      <c r="E76" s="2">
        <v>1</v>
      </c>
      <c r="F76" s="2">
        <v>56.4</v>
      </c>
      <c r="G76" s="2">
        <f>E76*F76</f>
        <v>56.4</v>
      </c>
      <c r="H76" s="2">
        <f>G76*1.17</f>
        <v>65.988</v>
      </c>
      <c r="I76" s="2">
        <v>0</v>
      </c>
      <c r="J76" s="2">
        <v>0</v>
      </c>
      <c r="K76" s="2">
        <v>0</v>
      </c>
      <c r="L76" s="2"/>
    </row>
    <row r="77" spans="1:12" ht="30">
      <c r="A77" s="2" t="s">
        <v>178</v>
      </c>
      <c r="B77" s="2">
        <v>41015</v>
      </c>
      <c r="C77" s="2" t="s">
        <v>179</v>
      </c>
      <c r="D77" s="2" t="s">
        <v>180</v>
      </c>
      <c r="E77" s="2">
        <v>1</v>
      </c>
      <c r="F77" s="2">
        <v>18.2</v>
      </c>
      <c r="G77" s="2">
        <f>E77*F77</f>
        <v>18.2</v>
      </c>
      <c r="H77" s="2">
        <f>G77*1.17</f>
        <v>21.293999999999997</v>
      </c>
      <c r="I77" s="2">
        <v>45230</v>
      </c>
      <c r="J77" s="2">
        <v>45413</v>
      </c>
      <c r="K77" s="2" t="s">
        <v>9</v>
      </c>
      <c r="L77" s="2"/>
    </row>
    <row r="78" spans="1:12" ht="15">
      <c r="A78" s="2" t="s">
        <v>236</v>
      </c>
      <c r="B78" s="2">
        <v>41197</v>
      </c>
      <c r="C78" s="2" t="s">
        <v>336</v>
      </c>
      <c r="D78" s="2" t="s">
        <v>337</v>
      </c>
      <c r="E78" s="2">
        <v>2</v>
      </c>
      <c r="F78" s="2">
        <v>54.1</v>
      </c>
      <c r="G78" s="2">
        <f>E78*F78</f>
        <v>108.2</v>
      </c>
      <c r="H78" s="2">
        <f>G78*1.17</f>
        <v>126.594</v>
      </c>
      <c r="I78" s="2" t="s">
        <v>9</v>
      </c>
      <c r="J78" s="2" t="s">
        <v>9</v>
      </c>
      <c r="K78" s="2" t="s">
        <v>9</v>
      </c>
      <c r="L78" s="2"/>
    </row>
    <row r="79" spans="1:12" ht="15">
      <c r="A79" s="2" t="s">
        <v>228</v>
      </c>
      <c r="B79" s="2">
        <v>41359</v>
      </c>
      <c r="C79" s="2" t="s">
        <v>229</v>
      </c>
      <c r="D79" s="2" t="s">
        <v>230</v>
      </c>
      <c r="E79" s="2">
        <v>2</v>
      </c>
      <c r="F79" s="2">
        <v>172.05</v>
      </c>
      <c r="G79" s="2">
        <f>E79*F79</f>
        <v>344.1</v>
      </c>
      <c r="H79" s="2">
        <f>G79*1.17</f>
        <v>402.597</v>
      </c>
      <c r="I79" s="2">
        <v>41085</v>
      </c>
      <c r="J79" s="2">
        <v>41060</v>
      </c>
      <c r="K79" s="2">
        <v>41058</v>
      </c>
      <c r="L79" s="2"/>
    </row>
    <row r="80" spans="1:12" ht="15">
      <c r="A80" s="2" t="s">
        <v>86</v>
      </c>
      <c r="B80" s="2">
        <v>41564</v>
      </c>
      <c r="C80" s="2" t="s">
        <v>89</v>
      </c>
      <c r="D80" s="2" t="s">
        <v>90</v>
      </c>
      <c r="E80" s="2">
        <v>1</v>
      </c>
      <c r="F80" s="2">
        <v>77.2</v>
      </c>
      <c r="G80" s="2">
        <f>E80*F80</f>
        <v>77.2</v>
      </c>
      <c r="H80" s="2">
        <f>G80*1.17</f>
        <v>90.324</v>
      </c>
      <c r="I80" s="2" t="s">
        <v>61</v>
      </c>
      <c r="J80" s="2" t="s">
        <v>61</v>
      </c>
      <c r="K80" s="2" t="s">
        <v>61</v>
      </c>
      <c r="L80" s="2"/>
    </row>
    <row r="81" spans="1:12" ht="30">
      <c r="A81" s="2" t="s">
        <v>228</v>
      </c>
      <c r="B81" s="2">
        <v>43143</v>
      </c>
      <c r="C81" s="2" t="s">
        <v>270</v>
      </c>
      <c r="D81" s="2" t="s">
        <v>271</v>
      </c>
      <c r="E81" s="2">
        <v>1</v>
      </c>
      <c r="F81" s="2">
        <v>190.3</v>
      </c>
      <c r="G81" s="2">
        <f>E81*F81</f>
        <v>190.3</v>
      </c>
      <c r="H81" s="2">
        <f>G81*1.17</f>
        <v>222.651</v>
      </c>
      <c r="I81" s="2">
        <v>43039</v>
      </c>
      <c r="J81" s="2">
        <v>42349</v>
      </c>
      <c r="K81" s="2">
        <v>43557</v>
      </c>
      <c r="L81" s="2"/>
    </row>
    <row r="82" spans="1:12" ht="45">
      <c r="A82" s="2" t="s">
        <v>236</v>
      </c>
      <c r="B82" s="2">
        <v>43242</v>
      </c>
      <c r="C82" s="2" t="s">
        <v>296</v>
      </c>
      <c r="D82" s="2" t="s">
        <v>297</v>
      </c>
      <c r="E82" s="2">
        <v>2</v>
      </c>
      <c r="F82" s="2">
        <v>198.9</v>
      </c>
      <c r="G82" s="2">
        <f>E82*F82</f>
        <v>397.8</v>
      </c>
      <c r="H82" s="2">
        <f>G82*1.17</f>
        <v>465.426</v>
      </c>
      <c r="I82" s="2" t="s">
        <v>298</v>
      </c>
      <c r="J82" s="2" t="s">
        <v>9</v>
      </c>
      <c r="K82" s="2" t="s">
        <v>9</v>
      </c>
      <c r="L82" s="2"/>
    </row>
    <row r="83" spans="1:12" ht="15">
      <c r="A83" s="2" t="s">
        <v>299</v>
      </c>
      <c r="B83" s="2">
        <v>44090</v>
      </c>
      <c r="C83" s="2" t="s">
        <v>304</v>
      </c>
      <c r="D83" s="2" t="s">
        <v>305</v>
      </c>
      <c r="E83" s="2">
        <v>1</v>
      </c>
      <c r="F83" s="2">
        <v>234.8</v>
      </c>
      <c r="G83" s="2">
        <f>E83*F83</f>
        <v>234.8</v>
      </c>
      <c r="H83" s="2">
        <f>G83*1.17</f>
        <v>274.716</v>
      </c>
      <c r="I83" s="2" t="s">
        <v>61</v>
      </c>
      <c r="J83" s="2" t="s">
        <v>61</v>
      </c>
      <c r="K83" s="2" t="s">
        <v>61</v>
      </c>
      <c r="L83" s="2"/>
    </row>
    <row r="84" spans="1:12" ht="30">
      <c r="A84" s="2" t="s">
        <v>49</v>
      </c>
      <c r="B84" s="2">
        <v>45054</v>
      </c>
      <c r="C84" s="2" t="s">
        <v>50</v>
      </c>
      <c r="D84" s="2">
        <v>22175</v>
      </c>
      <c r="E84" s="2">
        <v>1</v>
      </c>
      <c r="F84" s="2">
        <v>91.4</v>
      </c>
      <c r="G84" s="2">
        <f>E84*F84</f>
        <v>91.4</v>
      </c>
      <c r="H84" s="2">
        <f>G84*1.17</f>
        <v>106.938</v>
      </c>
      <c r="I84" s="2" t="s">
        <v>9</v>
      </c>
      <c r="J84" s="2" t="s">
        <v>9</v>
      </c>
      <c r="K84" s="2" t="s">
        <v>9</v>
      </c>
      <c r="L84" s="2"/>
    </row>
    <row r="85" spans="1:12" ht="15">
      <c r="A85" s="2" t="s">
        <v>40</v>
      </c>
      <c r="B85" s="2">
        <v>45091</v>
      </c>
      <c r="C85" s="2" t="s">
        <v>43</v>
      </c>
      <c r="D85" s="2" t="s">
        <v>44</v>
      </c>
      <c r="E85" s="2">
        <v>1</v>
      </c>
      <c r="F85" s="2">
        <v>8.3</v>
      </c>
      <c r="G85" s="2">
        <f>E85*F85</f>
        <v>8.3</v>
      </c>
      <c r="H85" s="2">
        <f>G85*1.17</f>
        <v>9.711</v>
      </c>
      <c r="I85" s="2" t="s">
        <v>9</v>
      </c>
      <c r="J85" s="2" t="s">
        <v>9</v>
      </c>
      <c r="K85" s="2" t="s">
        <v>9</v>
      </c>
      <c r="L85" s="2"/>
    </row>
    <row r="86" spans="1:12" ht="30">
      <c r="A86" s="2" t="s">
        <v>188</v>
      </c>
      <c r="B86" s="2">
        <v>45203</v>
      </c>
      <c r="C86" s="2" t="s">
        <v>348</v>
      </c>
      <c r="D86" s="2" t="s">
        <v>349</v>
      </c>
      <c r="E86" s="2">
        <v>1</v>
      </c>
      <c r="F86" s="2">
        <v>98</v>
      </c>
      <c r="G86" s="2">
        <f>E86*F86</f>
        <v>98</v>
      </c>
      <c r="H86" s="2">
        <f>G86*1.17</f>
        <v>114.66</v>
      </c>
      <c r="I86" s="2" t="s">
        <v>9</v>
      </c>
      <c r="J86" s="2" t="s">
        <v>9</v>
      </c>
      <c r="K86" s="2" t="s">
        <v>9</v>
      </c>
      <c r="L86" s="2" t="s">
        <v>350</v>
      </c>
    </row>
    <row r="87" spans="1:12" ht="30">
      <c r="A87" s="2" t="s">
        <v>291</v>
      </c>
      <c r="B87" s="2">
        <v>45497</v>
      </c>
      <c r="C87" s="2" t="s">
        <v>292</v>
      </c>
      <c r="D87" s="2" t="s">
        <v>293</v>
      </c>
      <c r="E87" s="2">
        <v>1</v>
      </c>
      <c r="F87" s="2">
        <v>124.8</v>
      </c>
      <c r="G87" s="2">
        <f>E87*F87</f>
        <v>124.8</v>
      </c>
      <c r="H87" s="2">
        <f>G87*1.17</f>
        <v>146.016</v>
      </c>
      <c r="I87" s="2" t="s">
        <v>61</v>
      </c>
      <c r="J87" s="2" t="s">
        <v>61</v>
      </c>
      <c r="K87" s="2" t="s">
        <v>61</v>
      </c>
      <c r="L87" s="2"/>
    </row>
    <row r="88" spans="1:12" ht="30">
      <c r="A88" s="2" t="s">
        <v>291</v>
      </c>
      <c r="B88" s="2">
        <v>45507</v>
      </c>
      <c r="C88" s="2" t="s">
        <v>294</v>
      </c>
      <c r="D88" s="2" t="s">
        <v>295</v>
      </c>
      <c r="E88" s="2">
        <v>1</v>
      </c>
      <c r="F88" s="2">
        <v>176.8</v>
      </c>
      <c r="G88" s="2">
        <f>E88*F88</f>
        <v>176.8</v>
      </c>
      <c r="H88" s="2">
        <f>G88*1.17</f>
        <v>206.856</v>
      </c>
      <c r="I88" s="2" t="s">
        <v>61</v>
      </c>
      <c r="J88" s="2" t="s">
        <v>61</v>
      </c>
      <c r="K88" s="2" t="s">
        <v>61</v>
      </c>
      <c r="L88" s="2"/>
    </row>
    <row r="89" spans="1:12" ht="30">
      <c r="A89" s="2" t="s">
        <v>236</v>
      </c>
      <c r="B89" s="2">
        <v>45576</v>
      </c>
      <c r="C89" s="2" t="s">
        <v>341</v>
      </c>
      <c r="D89" s="2" t="s">
        <v>342</v>
      </c>
      <c r="E89" s="2">
        <v>1</v>
      </c>
      <c r="F89" s="2">
        <v>60.2</v>
      </c>
      <c r="G89" s="2">
        <f>E89*F89</f>
        <v>60.2</v>
      </c>
      <c r="H89" s="2">
        <f>G89*1.17</f>
        <v>70.434</v>
      </c>
      <c r="I89" s="2" t="s">
        <v>9</v>
      </c>
      <c r="J89" s="2" t="s">
        <v>9</v>
      </c>
      <c r="K89" s="2" t="s">
        <v>9</v>
      </c>
      <c r="L89" s="2"/>
    </row>
    <row r="90" spans="1:12" ht="30">
      <c r="A90" s="2" t="s">
        <v>276</v>
      </c>
      <c r="B90" s="2">
        <v>45904</v>
      </c>
      <c r="C90" s="2" t="s">
        <v>313</v>
      </c>
      <c r="D90" s="2" t="s">
        <v>314</v>
      </c>
      <c r="E90" s="2">
        <v>1</v>
      </c>
      <c r="F90" s="2">
        <v>115.2</v>
      </c>
      <c r="G90" s="2">
        <f>E90*F90</f>
        <v>115.2</v>
      </c>
      <c r="H90" s="2">
        <f>G90*1.17</f>
        <v>134.784</v>
      </c>
      <c r="I90" s="2" t="s">
        <v>9</v>
      </c>
      <c r="J90" s="2" t="s">
        <v>9</v>
      </c>
      <c r="K90" s="2" t="s">
        <v>9</v>
      </c>
      <c r="L90" s="2"/>
    </row>
    <row r="91" spans="1:12" ht="30">
      <c r="A91" s="2" t="s">
        <v>132</v>
      </c>
      <c r="B91" s="2">
        <v>45982</v>
      </c>
      <c r="C91" s="2" t="s">
        <v>143</v>
      </c>
      <c r="D91" s="2" t="s">
        <v>144</v>
      </c>
      <c r="E91" s="2">
        <v>1</v>
      </c>
      <c r="F91" s="2">
        <v>219.5</v>
      </c>
      <c r="G91" s="2">
        <f>E91*F91</f>
        <v>219.5</v>
      </c>
      <c r="H91" s="2">
        <f>G91*1.17</f>
        <v>256.815</v>
      </c>
      <c r="I91" s="2">
        <v>40997</v>
      </c>
      <c r="J91" s="2" t="s">
        <v>9</v>
      </c>
      <c r="K91" s="2" t="s">
        <v>9</v>
      </c>
      <c r="L91" s="2"/>
    </row>
    <row r="92" spans="1:12" ht="26.25">
      <c r="A92" s="7" t="s">
        <v>394</v>
      </c>
      <c r="B92" s="7">
        <v>46033</v>
      </c>
      <c r="C92" s="7" t="s">
        <v>424</v>
      </c>
      <c r="D92" s="7" t="s">
        <v>425</v>
      </c>
      <c r="E92" s="7">
        <v>4</v>
      </c>
      <c r="F92" s="7">
        <v>49.2</v>
      </c>
      <c r="G92" s="2">
        <f>E92*F92</f>
        <v>196.8</v>
      </c>
      <c r="H92" s="2">
        <f>G92*1.17</f>
        <v>230.256</v>
      </c>
      <c r="I92" s="7">
        <v>72127</v>
      </c>
      <c r="J92" s="7">
        <v>46033</v>
      </c>
      <c r="K92" s="7">
        <v>46033</v>
      </c>
      <c r="L92" s="8"/>
    </row>
    <row r="93" spans="1:12" ht="30">
      <c r="A93" s="2" t="s">
        <v>276</v>
      </c>
      <c r="B93" s="2">
        <v>46151</v>
      </c>
      <c r="C93" s="2" t="s">
        <v>315</v>
      </c>
      <c r="D93" s="2" t="s">
        <v>316</v>
      </c>
      <c r="E93" s="2">
        <v>1</v>
      </c>
      <c r="F93" s="2">
        <v>119.1</v>
      </c>
      <c r="G93" s="2">
        <f>E93*F93</f>
        <v>119.1</v>
      </c>
      <c r="H93" s="2">
        <f>G93*1.17</f>
        <v>139.34699999999998</v>
      </c>
      <c r="I93" s="2" t="s">
        <v>9</v>
      </c>
      <c r="J93" s="2" t="s">
        <v>9</v>
      </c>
      <c r="K93" s="2" t="s">
        <v>9</v>
      </c>
      <c r="L93" s="2"/>
    </row>
    <row r="94" spans="1:12" ht="26.25">
      <c r="A94" s="7" t="s">
        <v>410</v>
      </c>
      <c r="B94" s="7">
        <v>46156</v>
      </c>
      <c r="C94" s="7" t="s">
        <v>426</v>
      </c>
      <c r="D94" s="7" t="s">
        <v>427</v>
      </c>
      <c r="E94" s="7">
        <v>1</v>
      </c>
      <c r="F94" s="7">
        <v>323</v>
      </c>
      <c r="G94" s="2">
        <f>E94*F94</f>
        <v>323</v>
      </c>
      <c r="H94" s="2">
        <f>G94*1.17</f>
        <v>377.90999999999997</v>
      </c>
      <c r="I94" s="7" t="s">
        <v>61</v>
      </c>
      <c r="J94" s="7" t="s">
        <v>61</v>
      </c>
      <c r="K94" s="7" t="s">
        <v>61</v>
      </c>
      <c r="L94" s="7" t="s">
        <v>267</v>
      </c>
    </row>
    <row r="95" spans="1:12" ht="30">
      <c r="A95" s="2" t="s">
        <v>124</v>
      </c>
      <c r="B95" s="2">
        <v>46192</v>
      </c>
      <c r="C95" s="2" t="s">
        <v>127</v>
      </c>
      <c r="D95" s="2" t="s">
        <v>128</v>
      </c>
      <c r="E95" s="2">
        <v>10</v>
      </c>
      <c r="F95" s="2">
        <v>14.25</v>
      </c>
      <c r="G95" s="2">
        <f>E95*F95</f>
        <v>142.5</v>
      </c>
      <c r="H95" s="2">
        <f>G95*1.17</f>
        <v>166.725</v>
      </c>
      <c r="I95" s="2">
        <v>46134</v>
      </c>
      <c r="J95" s="2" t="s">
        <v>9</v>
      </c>
      <c r="K95" s="2" t="s">
        <v>9</v>
      </c>
      <c r="L95" s="2"/>
    </row>
    <row r="96" spans="1:12" ht="30">
      <c r="A96" s="2" t="s">
        <v>124</v>
      </c>
      <c r="B96" s="2">
        <v>46194</v>
      </c>
      <c r="C96" s="2" t="s">
        <v>129</v>
      </c>
      <c r="D96" s="2" t="s">
        <v>130</v>
      </c>
      <c r="E96" s="2">
        <v>2</v>
      </c>
      <c r="F96" s="2">
        <v>26.9</v>
      </c>
      <c r="G96" s="2">
        <f>E96*F96</f>
        <v>53.8</v>
      </c>
      <c r="H96" s="2">
        <f>G96*1.17</f>
        <v>62.94599999999999</v>
      </c>
      <c r="I96" s="2">
        <v>40621</v>
      </c>
      <c r="J96" s="2" t="s">
        <v>9</v>
      </c>
      <c r="K96" s="2" t="s">
        <v>9</v>
      </c>
      <c r="L96" s="2"/>
    </row>
    <row r="97" spans="1:12" ht="30">
      <c r="A97" s="2" t="s">
        <v>49</v>
      </c>
      <c r="B97" s="2">
        <v>46205</v>
      </c>
      <c r="C97" s="2" t="s">
        <v>51</v>
      </c>
      <c r="D97" s="2" t="s">
        <v>52</v>
      </c>
      <c r="E97" s="2">
        <v>1</v>
      </c>
      <c r="F97" s="2">
        <v>460.9</v>
      </c>
      <c r="G97" s="2">
        <f>E97*F97</f>
        <v>460.9</v>
      </c>
      <c r="H97" s="2">
        <f>G97*1.17</f>
        <v>539.2529999999999</v>
      </c>
      <c r="I97" s="2" t="s">
        <v>9</v>
      </c>
      <c r="J97" s="2" t="s">
        <v>9</v>
      </c>
      <c r="K97" s="2" t="s">
        <v>9</v>
      </c>
      <c r="L97" s="2"/>
    </row>
    <row r="98" spans="1:12" ht="45">
      <c r="A98" s="2" t="s">
        <v>83</v>
      </c>
      <c r="B98" s="2">
        <v>46218</v>
      </c>
      <c r="C98" s="2" t="s">
        <v>93</v>
      </c>
      <c r="D98" s="2">
        <v>12107</v>
      </c>
      <c r="E98" s="2">
        <v>1</v>
      </c>
      <c r="F98" s="2">
        <v>42.7</v>
      </c>
      <c r="G98" s="2">
        <f>E98*F98</f>
        <v>42.7</v>
      </c>
      <c r="H98" s="2">
        <f>G98*1.17</f>
        <v>49.959</v>
      </c>
      <c r="I98" s="2" t="s">
        <v>9</v>
      </c>
      <c r="J98" s="2" t="s">
        <v>9</v>
      </c>
      <c r="K98" s="2" t="s">
        <v>9</v>
      </c>
      <c r="L98" s="2"/>
    </row>
    <row r="99" spans="1:12" ht="30">
      <c r="A99" s="2" t="s">
        <v>147</v>
      </c>
      <c r="B99" s="2">
        <v>46269</v>
      </c>
      <c r="C99" s="2" t="s">
        <v>160</v>
      </c>
      <c r="D99" s="2" t="s">
        <v>161</v>
      </c>
      <c r="E99" s="2">
        <v>2</v>
      </c>
      <c r="F99" s="2">
        <v>22.05</v>
      </c>
      <c r="G99" s="2">
        <f>E99*F99</f>
        <v>44.1</v>
      </c>
      <c r="H99" s="2">
        <f>G99*1.17</f>
        <v>51.597</v>
      </c>
      <c r="I99" s="2" t="s">
        <v>155</v>
      </c>
      <c r="J99" s="2" t="s">
        <v>152</v>
      </c>
      <c r="K99" s="2" t="s">
        <v>152</v>
      </c>
      <c r="L99" s="2"/>
    </row>
    <row r="100" spans="1:12" ht="30">
      <c r="A100" s="2" t="s">
        <v>86</v>
      </c>
      <c r="B100" s="2">
        <v>46319</v>
      </c>
      <c r="C100" s="2" t="s">
        <v>87</v>
      </c>
      <c r="D100" s="2" t="s">
        <v>88</v>
      </c>
      <c r="E100" s="2">
        <v>1</v>
      </c>
      <c r="F100" s="2">
        <v>144.75</v>
      </c>
      <c r="G100" s="2">
        <f>E100*F100</f>
        <v>144.75</v>
      </c>
      <c r="H100" s="2">
        <f>G100*1.17</f>
        <v>169.3575</v>
      </c>
      <c r="I100" s="2" t="s">
        <v>61</v>
      </c>
      <c r="J100" s="2" t="s">
        <v>61</v>
      </c>
      <c r="K100" s="2" t="s">
        <v>61</v>
      </c>
      <c r="L100" s="2"/>
    </row>
    <row r="101" spans="1:12" ht="15">
      <c r="A101" s="2" t="s">
        <v>40</v>
      </c>
      <c r="B101" s="2">
        <v>46320</v>
      </c>
      <c r="C101" s="2" t="s">
        <v>47</v>
      </c>
      <c r="D101" s="2" t="s">
        <v>48</v>
      </c>
      <c r="E101" s="2">
        <v>1</v>
      </c>
      <c r="F101" s="2">
        <v>109.1</v>
      </c>
      <c r="G101" s="2">
        <f>E101*F101</f>
        <v>109.1</v>
      </c>
      <c r="H101" s="2">
        <f>G101*1.17</f>
        <v>127.64699999999999</v>
      </c>
      <c r="I101" s="2" t="s">
        <v>9</v>
      </c>
      <c r="J101" s="2" t="s">
        <v>9</v>
      </c>
      <c r="K101" s="2" t="s">
        <v>9</v>
      </c>
      <c r="L101" s="2"/>
    </row>
    <row r="102" spans="1:12" ht="30">
      <c r="A102" s="2" t="s">
        <v>15</v>
      </c>
      <c r="B102" s="2">
        <v>46392</v>
      </c>
      <c r="C102" s="2" t="s">
        <v>36</v>
      </c>
      <c r="D102" s="2" t="s">
        <v>37</v>
      </c>
      <c r="E102" s="2">
        <v>5</v>
      </c>
      <c r="F102" s="2">
        <v>17.7</v>
      </c>
      <c r="G102" s="2">
        <f>E102*F102</f>
        <v>88.5</v>
      </c>
      <c r="H102" s="2">
        <f>G102*1.17</f>
        <v>103.54499999999999</v>
      </c>
      <c r="I102" s="2">
        <v>45981</v>
      </c>
      <c r="J102" s="2" t="s">
        <v>9</v>
      </c>
      <c r="K102" s="2" t="s">
        <v>9</v>
      </c>
      <c r="L102" s="2"/>
    </row>
    <row r="103" spans="1:12" ht="15">
      <c r="A103" s="2" t="s">
        <v>236</v>
      </c>
      <c r="B103" s="2">
        <v>46510</v>
      </c>
      <c r="C103" s="2" t="s">
        <v>338</v>
      </c>
      <c r="D103" s="2" t="s">
        <v>339</v>
      </c>
      <c r="E103" s="2">
        <v>1</v>
      </c>
      <c r="F103" s="2">
        <v>93.1</v>
      </c>
      <c r="G103" s="2">
        <f>E103*F103</f>
        <v>93.1</v>
      </c>
      <c r="H103" s="2">
        <f>G103*1.17</f>
        <v>108.92699999999999</v>
      </c>
      <c r="I103" s="2" t="s">
        <v>9</v>
      </c>
      <c r="J103" s="2" t="s">
        <v>9</v>
      </c>
      <c r="K103" s="2" t="s">
        <v>9</v>
      </c>
      <c r="L103" s="2"/>
    </row>
    <row r="104" spans="1:12" ht="45">
      <c r="A104" s="2" t="s">
        <v>56</v>
      </c>
      <c r="B104" s="2">
        <v>46682</v>
      </c>
      <c r="C104" s="2" t="s">
        <v>107</v>
      </c>
      <c r="D104" s="2" t="s">
        <v>108</v>
      </c>
      <c r="E104" s="2">
        <v>1</v>
      </c>
      <c r="F104" s="2">
        <v>107.4</v>
      </c>
      <c r="G104" s="2">
        <f>E104*F104</f>
        <v>107.4</v>
      </c>
      <c r="H104" s="2">
        <f>G104*1.17</f>
        <v>125.658</v>
      </c>
      <c r="I104" s="2" t="s">
        <v>9</v>
      </c>
      <c r="J104" s="2" t="s">
        <v>9</v>
      </c>
      <c r="K104" s="2" t="s">
        <v>9</v>
      </c>
      <c r="L104" s="2"/>
    </row>
    <row r="105" spans="1:12" ht="30">
      <c r="A105" s="2" t="s">
        <v>101</v>
      </c>
      <c r="B105" s="2">
        <v>46808</v>
      </c>
      <c r="C105" s="2" t="s">
        <v>105</v>
      </c>
      <c r="D105" s="2" t="s">
        <v>106</v>
      </c>
      <c r="E105" s="2">
        <v>1</v>
      </c>
      <c r="F105" s="2">
        <v>168.7</v>
      </c>
      <c r="G105" s="2">
        <f>E105*F105</f>
        <v>168.7</v>
      </c>
      <c r="H105" s="2">
        <f>G105*1.17</f>
        <v>197.37899999999996</v>
      </c>
      <c r="I105" s="2" t="s">
        <v>9</v>
      </c>
      <c r="J105" s="2" t="s">
        <v>9</v>
      </c>
      <c r="K105" s="2" t="s">
        <v>9</v>
      </c>
      <c r="L105" s="2"/>
    </row>
    <row r="106" spans="1:12" ht="45">
      <c r="A106" s="2" t="s">
        <v>228</v>
      </c>
      <c r="B106" s="2">
        <v>46897</v>
      </c>
      <c r="C106" s="2" t="s">
        <v>275</v>
      </c>
      <c r="D106" s="2">
        <v>20090</v>
      </c>
      <c r="E106" s="2">
        <v>1</v>
      </c>
      <c r="F106" s="2">
        <v>165.7</v>
      </c>
      <c r="G106" s="2">
        <f>E106*F106</f>
        <v>165.7</v>
      </c>
      <c r="H106" s="2">
        <f>G106*1.17</f>
        <v>193.86899999999997</v>
      </c>
      <c r="I106" s="2">
        <v>46894</v>
      </c>
      <c r="J106" s="2">
        <v>46887</v>
      </c>
      <c r="K106" s="2">
        <v>46888</v>
      </c>
      <c r="L106" s="2"/>
    </row>
    <row r="107" spans="1:12" ht="30">
      <c r="A107" s="2" t="s">
        <v>233</v>
      </c>
      <c r="B107" s="2">
        <v>46984</v>
      </c>
      <c r="C107" s="2" t="s">
        <v>272</v>
      </c>
      <c r="D107" s="2">
        <v>69573</v>
      </c>
      <c r="E107" s="2">
        <v>1</v>
      </c>
      <c r="F107" s="2">
        <v>197.2</v>
      </c>
      <c r="G107" s="2">
        <f>E107*F107</f>
        <v>197.2</v>
      </c>
      <c r="H107" s="2">
        <f>G107*1.17</f>
        <v>230.72399999999996</v>
      </c>
      <c r="I107" s="2" t="s">
        <v>9</v>
      </c>
      <c r="J107" s="2" t="s">
        <v>9</v>
      </c>
      <c r="K107" s="2" t="s">
        <v>9</v>
      </c>
      <c r="L107" s="2"/>
    </row>
    <row r="108" spans="1:12" ht="15">
      <c r="A108" s="2" t="s">
        <v>236</v>
      </c>
      <c r="B108" s="2">
        <v>47063</v>
      </c>
      <c r="C108" s="2" t="s">
        <v>340</v>
      </c>
      <c r="D108" s="2">
        <v>47063</v>
      </c>
      <c r="E108" s="2">
        <v>2</v>
      </c>
      <c r="F108" s="2">
        <v>25.3</v>
      </c>
      <c r="G108" s="2">
        <f>E108*F108</f>
        <v>50.6</v>
      </c>
      <c r="H108" s="2">
        <f>G108*1.17</f>
        <v>59.202</v>
      </c>
      <c r="I108" s="2" t="s">
        <v>9</v>
      </c>
      <c r="J108" s="2" t="s">
        <v>9</v>
      </c>
      <c r="K108" s="2" t="s">
        <v>9</v>
      </c>
      <c r="L108" s="2"/>
    </row>
    <row r="109" spans="1:12" ht="26.25">
      <c r="A109" s="7" t="s">
        <v>394</v>
      </c>
      <c r="B109" s="7">
        <v>47356</v>
      </c>
      <c r="C109" s="7" t="s">
        <v>428</v>
      </c>
      <c r="D109" s="7" t="s">
        <v>429</v>
      </c>
      <c r="E109" s="7">
        <v>1</v>
      </c>
      <c r="F109" s="7">
        <v>61.9</v>
      </c>
      <c r="G109" s="2">
        <f>E109*F109</f>
        <v>61.9</v>
      </c>
      <c r="H109" s="2">
        <f>G109*1.17</f>
        <v>72.42299999999999</v>
      </c>
      <c r="I109" s="7">
        <v>46795</v>
      </c>
      <c r="J109" s="7">
        <v>46796</v>
      </c>
      <c r="K109" s="7">
        <v>40257</v>
      </c>
      <c r="L109" s="7" t="s">
        <v>430</v>
      </c>
    </row>
    <row r="110" spans="1:12" ht="30">
      <c r="A110" s="2" t="s">
        <v>59</v>
      </c>
      <c r="B110" s="2">
        <v>47600</v>
      </c>
      <c r="C110" s="2" t="s">
        <v>78</v>
      </c>
      <c r="D110" s="2" t="s">
        <v>79</v>
      </c>
      <c r="E110" s="2">
        <v>2</v>
      </c>
      <c r="F110" s="2">
        <v>10.15</v>
      </c>
      <c r="G110" s="2">
        <f>E110*F110</f>
        <v>20.3</v>
      </c>
      <c r="H110" s="2">
        <f>G110*1.17</f>
        <v>23.750999999999998</v>
      </c>
      <c r="I110" s="2" t="s">
        <v>61</v>
      </c>
      <c r="J110" s="2" t="s">
        <v>61</v>
      </c>
      <c r="K110" s="2" t="s">
        <v>61</v>
      </c>
      <c r="L110" s="2"/>
    </row>
    <row r="111" spans="1:12" ht="15">
      <c r="A111" s="2" t="s">
        <v>228</v>
      </c>
      <c r="B111" s="2">
        <v>47825</v>
      </c>
      <c r="C111" s="2" t="s">
        <v>265</v>
      </c>
      <c r="D111" s="2" t="s">
        <v>266</v>
      </c>
      <c r="E111" s="2">
        <v>1</v>
      </c>
      <c r="F111" s="2">
        <v>79.6</v>
      </c>
      <c r="G111" s="2">
        <f>E111*F111</f>
        <v>79.6</v>
      </c>
      <c r="H111" s="2">
        <f>G111*1.17</f>
        <v>93.13199999999999</v>
      </c>
      <c r="I111" s="2">
        <v>41727</v>
      </c>
      <c r="J111" s="2">
        <v>40110</v>
      </c>
      <c r="K111" s="2">
        <v>40129</v>
      </c>
      <c r="L111" s="2" t="s">
        <v>267</v>
      </c>
    </row>
    <row r="112" spans="1:12" ht="15">
      <c r="A112" s="7" t="s">
        <v>387</v>
      </c>
      <c r="B112" s="7">
        <v>47883</v>
      </c>
      <c r="C112" s="7" t="s">
        <v>431</v>
      </c>
      <c r="D112" s="7" t="s">
        <v>432</v>
      </c>
      <c r="E112" s="7">
        <v>1</v>
      </c>
      <c r="F112" s="7">
        <v>43.45</v>
      </c>
      <c r="G112" s="2">
        <f>E112*F112</f>
        <v>43.45</v>
      </c>
      <c r="H112" s="2">
        <f>G112*1.17</f>
        <v>50.8365</v>
      </c>
      <c r="I112" s="7">
        <v>46007</v>
      </c>
      <c r="J112" s="7"/>
      <c r="K112" s="7"/>
      <c r="L112" s="8"/>
    </row>
    <row r="113" spans="1:12" ht="15">
      <c r="A113" s="2" t="s">
        <v>178</v>
      </c>
      <c r="B113" s="2">
        <v>47894</v>
      </c>
      <c r="C113" s="2" t="s">
        <v>181</v>
      </c>
      <c r="D113" s="2" t="s">
        <v>182</v>
      </c>
      <c r="E113" s="2">
        <v>1</v>
      </c>
      <c r="F113" s="2">
        <v>21.2</v>
      </c>
      <c r="G113" s="2">
        <f>E113*F113</f>
        <v>21.2</v>
      </c>
      <c r="H113" s="2">
        <f>G113*1.17</f>
        <v>24.804</v>
      </c>
      <c r="I113" s="2">
        <v>45351</v>
      </c>
      <c r="J113" s="2" t="s">
        <v>9</v>
      </c>
      <c r="K113" s="2" t="s">
        <v>9</v>
      </c>
      <c r="L113" s="2"/>
    </row>
    <row r="114" spans="1:12" ht="30">
      <c r="A114" s="2" t="s">
        <v>228</v>
      </c>
      <c r="B114" s="2">
        <v>47979</v>
      </c>
      <c r="C114" s="2" t="s">
        <v>261</v>
      </c>
      <c r="D114" s="2" t="s">
        <v>262</v>
      </c>
      <c r="E114" s="2">
        <v>1</v>
      </c>
      <c r="F114" s="2">
        <v>152.45</v>
      </c>
      <c r="G114" s="2">
        <f>E114*F114</f>
        <v>152.45</v>
      </c>
      <c r="H114" s="2">
        <f>G114*1.17</f>
        <v>178.36649999999997</v>
      </c>
      <c r="I114" s="2" t="s">
        <v>61</v>
      </c>
      <c r="J114" s="2" t="s">
        <v>61</v>
      </c>
      <c r="K114" s="2" t="s">
        <v>61</v>
      </c>
      <c r="L114" s="2"/>
    </row>
    <row r="115" spans="1:12" ht="30">
      <c r="A115" s="2" t="s">
        <v>186</v>
      </c>
      <c r="B115" s="2">
        <v>47990</v>
      </c>
      <c r="C115" s="2" t="s">
        <v>372</v>
      </c>
      <c r="D115" s="2" t="s">
        <v>373</v>
      </c>
      <c r="E115" s="2">
        <v>6</v>
      </c>
      <c r="F115" s="2">
        <v>47.5</v>
      </c>
      <c r="G115" s="2">
        <f>E115*F115</f>
        <v>285</v>
      </c>
      <c r="H115" s="2">
        <f>G115*1.17</f>
        <v>333.45</v>
      </c>
      <c r="I115" s="2" t="s">
        <v>173</v>
      </c>
      <c r="J115" s="2" t="s">
        <v>173</v>
      </c>
      <c r="K115" s="2" t="s">
        <v>173</v>
      </c>
      <c r="L115" s="2"/>
    </row>
    <row r="116" spans="1:12" ht="30">
      <c r="A116" s="2" t="s">
        <v>252</v>
      </c>
      <c r="B116" s="2">
        <v>48055</v>
      </c>
      <c r="C116" s="2" t="s">
        <v>253</v>
      </c>
      <c r="D116" s="2" t="s">
        <v>254</v>
      </c>
      <c r="E116" s="2">
        <v>3</v>
      </c>
      <c r="F116" s="2">
        <v>31.7</v>
      </c>
      <c r="G116" s="2">
        <f>E116*F116</f>
        <v>95.1</v>
      </c>
      <c r="H116" s="2">
        <f>G116*1.17</f>
        <v>111.26699999999998</v>
      </c>
      <c r="I116" s="2" t="s">
        <v>61</v>
      </c>
      <c r="J116" s="2" t="s">
        <v>61</v>
      </c>
      <c r="K116" s="2" t="s">
        <v>61</v>
      </c>
      <c r="L116" s="2"/>
    </row>
    <row r="117" spans="1:12" ht="45">
      <c r="A117" s="2" t="s">
        <v>324</v>
      </c>
      <c r="B117" s="2">
        <v>48243</v>
      </c>
      <c r="C117" s="2" t="s">
        <v>325</v>
      </c>
      <c r="D117" s="2" t="s">
        <v>326</v>
      </c>
      <c r="E117" s="2">
        <v>1</v>
      </c>
      <c r="F117" s="2">
        <v>471.6</v>
      </c>
      <c r="G117" s="2">
        <f>E117*F117</f>
        <v>471.6</v>
      </c>
      <c r="H117" s="2">
        <f>G117*1.17</f>
        <v>551.772</v>
      </c>
      <c r="I117" s="2">
        <v>47506</v>
      </c>
      <c r="J117" s="2" t="s">
        <v>9</v>
      </c>
      <c r="K117" s="2" t="s">
        <v>9</v>
      </c>
      <c r="L117" s="2"/>
    </row>
    <row r="118" spans="1:12" ht="15">
      <c r="A118" s="2" t="s">
        <v>361</v>
      </c>
      <c r="B118" s="2">
        <v>48686</v>
      </c>
      <c r="C118" s="2" t="s">
        <v>366</v>
      </c>
      <c r="D118" s="2" t="s">
        <v>367</v>
      </c>
      <c r="E118" s="2">
        <v>1</v>
      </c>
      <c r="F118" s="2">
        <v>36.1</v>
      </c>
      <c r="G118" s="2">
        <f>E118*F118</f>
        <v>36.1</v>
      </c>
      <c r="H118" s="2">
        <f>G118*1.17</f>
        <v>42.237</v>
      </c>
      <c r="I118" s="2">
        <v>40369</v>
      </c>
      <c r="J118" s="2">
        <v>46525</v>
      </c>
      <c r="K118" s="2">
        <v>46600</v>
      </c>
      <c r="L118" s="2"/>
    </row>
    <row r="119" spans="1:12" ht="30">
      <c r="A119" s="2" t="s">
        <v>59</v>
      </c>
      <c r="B119" s="2">
        <v>49131</v>
      </c>
      <c r="C119" s="2" t="s">
        <v>62</v>
      </c>
      <c r="D119" s="2" t="s">
        <v>63</v>
      </c>
      <c r="E119" s="2">
        <v>1</v>
      </c>
      <c r="F119" s="2">
        <v>30.6</v>
      </c>
      <c r="G119" s="2">
        <f>E119*F119</f>
        <v>30.6</v>
      </c>
      <c r="H119" s="2">
        <f>G119*1.17</f>
        <v>35.802</v>
      </c>
      <c r="I119" s="2" t="s">
        <v>61</v>
      </c>
      <c r="J119" s="2" t="s">
        <v>61</v>
      </c>
      <c r="K119" s="2" t="s">
        <v>61</v>
      </c>
      <c r="L119" s="2"/>
    </row>
    <row r="120" spans="1:12" ht="30">
      <c r="A120" s="2" t="s">
        <v>124</v>
      </c>
      <c r="B120" s="2">
        <v>49184</v>
      </c>
      <c r="C120" s="2" t="s">
        <v>131</v>
      </c>
      <c r="D120" s="2" t="s">
        <v>9</v>
      </c>
      <c r="E120" s="2">
        <v>2</v>
      </c>
      <c r="F120" s="2">
        <v>26.6</v>
      </c>
      <c r="G120" s="2">
        <f>E120*F120</f>
        <v>53.2</v>
      </c>
      <c r="H120" s="2">
        <f>G120*1.17</f>
        <v>62.244</v>
      </c>
      <c r="I120" s="2" t="s">
        <v>9</v>
      </c>
      <c r="J120" s="2" t="s">
        <v>9</v>
      </c>
      <c r="K120" s="2" t="s">
        <v>9</v>
      </c>
      <c r="L120" s="2"/>
    </row>
    <row r="121" spans="1:12" ht="26.25">
      <c r="A121" s="7" t="s">
        <v>387</v>
      </c>
      <c r="B121" s="7">
        <v>49667</v>
      </c>
      <c r="C121" s="7" t="s">
        <v>433</v>
      </c>
      <c r="D121" s="7">
        <v>2723</v>
      </c>
      <c r="E121" s="7">
        <v>1</v>
      </c>
      <c r="F121" s="7">
        <v>45.9</v>
      </c>
      <c r="G121" s="2">
        <f>E121*F121</f>
        <v>45.9</v>
      </c>
      <c r="H121" s="2">
        <f>G121*1.17</f>
        <v>53.702999999999996</v>
      </c>
      <c r="I121" s="7"/>
      <c r="J121" s="7"/>
      <c r="K121" s="7"/>
      <c r="L121" s="8"/>
    </row>
    <row r="122" spans="1:12" ht="15">
      <c r="A122" s="2" t="s">
        <v>59</v>
      </c>
      <c r="B122" s="2">
        <v>49722</v>
      </c>
      <c r="C122" s="2" t="s">
        <v>66</v>
      </c>
      <c r="D122" s="2" t="s">
        <v>67</v>
      </c>
      <c r="E122" s="2">
        <v>1</v>
      </c>
      <c r="F122" s="2">
        <v>2.4</v>
      </c>
      <c r="G122" s="2">
        <f>E122*F122</f>
        <v>2.4</v>
      </c>
      <c r="H122" s="2">
        <f>G122*1.17</f>
        <v>2.808</v>
      </c>
      <c r="I122" s="2">
        <v>49723</v>
      </c>
      <c r="J122" s="2">
        <v>45107</v>
      </c>
      <c r="K122" s="2" t="s">
        <v>61</v>
      </c>
      <c r="L122" s="2"/>
    </row>
    <row r="123" spans="1:12" ht="30">
      <c r="A123" s="2" t="s">
        <v>198</v>
      </c>
      <c r="B123" s="2">
        <v>49795</v>
      </c>
      <c r="C123" s="2" t="s">
        <v>199</v>
      </c>
      <c r="D123" s="2" t="s">
        <v>200</v>
      </c>
      <c r="E123" s="2">
        <v>3</v>
      </c>
      <c r="F123" s="2">
        <v>21.3</v>
      </c>
      <c r="G123" s="2">
        <f>E123*F123</f>
        <v>63.900000000000006</v>
      </c>
      <c r="H123" s="2">
        <f>G123*1.17</f>
        <v>74.763</v>
      </c>
      <c r="I123" s="2">
        <v>45333</v>
      </c>
      <c r="J123" s="2" t="s">
        <v>9</v>
      </c>
      <c r="K123" s="2" t="s">
        <v>9</v>
      </c>
      <c r="L123" s="2"/>
    </row>
    <row r="124" spans="1:12" ht="45">
      <c r="A124" s="2" t="s">
        <v>59</v>
      </c>
      <c r="B124" s="2">
        <v>50032</v>
      </c>
      <c r="C124" s="2" t="s">
        <v>82</v>
      </c>
      <c r="D124" s="2">
        <v>447007</v>
      </c>
      <c r="E124" s="2">
        <v>1</v>
      </c>
      <c r="F124" s="2">
        <v>36.3</v>
      </c>
      <c r="G124" s="2">
        <f>E124*F124</f>
        <v>36.3</v>
      </c>
      <c r="H124" s="2">
        <f>G124*1.17</f>
        <v>42.471</v>
      </c>
      <c r="I124" s="2" t="s">
        <v>61</v>
      </c>
      <c r="J124" s="2" t="s">
        <v>61</v>
      </c>
      <c r="K124" s="2" t="s">
        <v>61</v>
      </c>
      <c r="L124" s="2"/>
    </row>
    <row r="125" spans="1:12" ht="26.25">
      <c r="A125" s="7" t="s">
        <v>387</v>
      </c>
      <c r="B125" s="7">
        <v>50194</v>
      </c>
      <c r="C125" s="7" t="s">
        <v>434</v>
      </c>
      <c r="D125" s="7" t="s">
        <v>69</v>
      </c>
      <c r="E125" s="7">
        <v>1</v>
      </c>
      <c r="F125" s="7">
        <v>23.95</v>
      </c>
      <c r="G125" s="2">
        <f>E125*F125</f>
        <v>23.95</v>
      </c>
      <c r="H125" s="2">
        <f>G125*1.17</f>
        <v>28.021499999999996</v>
      </c>
      <c r="I125" s="7"/>
      <c r="J125" s="7"/>
      <c r="K125" s="7"/>
      <c r="L125" s="8"/>
    </row>
    <row r="126" spans="1:12" ht="15">
      <c r="A126" s="2" t="s">
        <v>59</v>
      </c>
      <c r="B126" s="2">
        <v>50495</v>
      </c>
      <c r="C126" s="2" t="s">
        <v>72</v>
      </c>
      <c r="D126" s="2">
        <v>463043</v>
      </c>
      <c r="E126" s="2">
        <v>1</v>
      </c>
      <c r="F126" s="2">
        <v>11.75</v>
      </c>
      <c r="G126" s="2">
        <f>E126*F126</f>
        <v>11.75</v>
      </c>
      <c r="H126" s="2">
        <f>G126*1.17</f>
        <v>13.747499999999999</v>
      </c>
      <c r="I126" s="2" t="s">
        <v>61</v>
      </c>
      <c r="J126" s="2" t="s">
        <v>61</v>
      </c>
      <c r="K126" s="2" t="s">
        <v>61</v>
      </c>
      <c r="L126" s="2"/>
    </row>
    <row r="127" spans="1:12" ht="45">
      <c r="A127" s="2" t="s">
        <v>59</v>
      </c>
      <c r="B127" s="2">
        <v>50506</v>
      </c>
      <c r="C127" s="2" t="s">
        <v>73</v>
      </c>
      <c r="D127" s="2">
        <v>440040</v>
      </c>
      <c r="E127" s="2">
        <v>1</v>
      </c>
      <c r="F127" s="2">
        <v>16.65</v>
      </c>
      <c r="G127" s="2">
        <f>E127*F127</f>
        <v>16.65</v>
      </c>
      <c r="H127" s="2">
        <f>G127*1.17</f>
        <v>19.480499999999996</v>
      </c>
      <c r="I127" s="2">
        <v>50376</v>
      </c>
      <c r="J127" s="2">
        <v>92188</v>
      </c>
      <c r="K127" s="2" t="s">
        <v>61</v>
      </c>
      <c r="L127" s="2"/>
    </row>
    <row r="128" spans="1:12" ht="30">
      <c r="A128" s="2" t="s">
        <v>276</v>
      </c>
      <c r="B128" s="2">
        <v>50649</v>
      </c>
      <c r="C128" s="2" t="s">
        <v>277</v>
      </c>
      <c r="D128" s="2" t="s">
        <v>278</v>
      </c>
      <c r="E128" s="2">
        <v>1</v>
      </c>
      <c r="F128" s="2">
        <v>166.25</v>
      </c>
      <c r="G128" s="2">
        <f>E128*F128</f>
        <v>166.25</v>
      </c>
      <c r="H128" s="2">
        <f>G128*1.17</f>
        <v>194.5125</v>
      </c>
      <c r="I128" s="2">
        <v>52725</v>
      </c>
      <c r="J128" s="2" t="s">
        <v>9</v>
      </c>
      <c r="K128" s="2" t="s">
        <v>9</v>
      </c>
      <c r="L128" s="2"/>
    </row>
    <row r="129" spans="1:12" ht="45">
      <c r="A129" s="2" t="s">
        <v>132</v>
      </c>
      <c r="B129" s="2">
        <v>52090</v>
      </c>
      <c r="C129" s="2" t="s">
        <v>140</v>
      </c>
      <c r="D129" s="2">
        <v>437007</v>
      </c>
      <c r="E129" s="2">
        <v>1</v>
      </c>
      <c r="F129" s="2">
        <v>33.25</v>
      </c>
      <c r="G129" s="2">
        <f>E129*F129</f>
        <v>33.25</v>
      </c>
      <c r="H129" s="2">
        <f>G129*1.17</f>
        <v>38.902499999999996</v>
      </c>
      <c r="I129" s="2" t="s">
        <v>9</v>
      </c>
      <c r="J129" s="2" t="s">
        <v>9</v>
      </c>
      <c r="K129" s="2" t="s">
        <v>9</v>
      </c>
      <c r="L129" s="2"/>
    </row>
    <row r="130" spans="1:12" ht="26.25">
      <c r="A130" s="7" t="s">
        <v>15</v>
      </c>
      <c r="B130" s="7">
        <v>52094</v>
      </c>
      <c r="C130" s="7" t="s">
        <v>435</v>
      </c>
      <c r="D130" s="7" t="s">
        <v>436</v>
      </c>
      <c r="E130" s="7">
        <v>1</v>
      </c>
      <c r="F130" s="7">
        <v>146.3</v>
      </c>
      <c r="G130" s="2">
        <f>E130*F130</f>
        <v>146.3</v>
      </c>
      <c r="H130" s="2">
        <f>G130*1.17</f>
        <v>171.171</v>
      </c>
      <c r="I130" s="7" t="s">
        <v>9</v>
      </c>
      <c r="J130" s="7" t="s">
        <v>9</v>
      </c>
      <c r="K130" s="7" t="s">
        <v>9</v>
      </c>
      <c r="L130" s="8"/>
    </row>
    <row r="131" spans="1:12" ht="30">
      <c r="A131" s="2" t="s">
        <v>236</v>
      </c>
      <c r="B131" s="2">
        <v>52195</v>
      </c>
      <c r="C131" s="2" t="s">
        <v>241</v>
      </c>
      <c r="D131" s="2" t="s">
        <v>69</v>
      </c>
      <c r="E131" s="2">
        <v>2</v>
      </c>
      <c r="F131" s="2">
        <v>14.05</v>
      </c>
      <c r="G131" s="2">
        <f>E131*F131</f>
        <v>28.1</v>
      </c>
      <c r="H131" s="2">
        <f>G131*1.17</f>
        <v>32.877</v>
      </c>
      <c r="I131" s="2" t="s">
        <v>9</v>
      </c>
      <c r="J131" s="2" t="s">
        <v>9</v>
      </c>
      <c r="K131" s="2" t="s">
        <v>9</v>
      </c>
      <c r="L131" s="2"/>
    </row>
    <row r="132" spans="1:12" ht="30">
      <c r="A132" s="2" t="s">
        <v>299</v>
      </c>
      <c r="B132" s="2">
        <v>52348</v>
      </c>
      <c r="C132" s="2" t="s">
        <v>302</v>
      </c>
      <c r="D132" s="2" t="s">
        <v>303</v>
      </c>
      <c r="E132" s="2">
        <v>5</v>
      </c>
      <c r="F132" s="2">
        <v>36.6</v>
      </c>
      <c r="G132" s="2">
        <f>E132*F132</f>
        <v>183</v>
      </c>
      <c r="H132" s="2">
        <f>G132*1.17</f>
        <v>214.10999999999999</v>
      </c>
      <c r="I132" s="2" t="s">
        <v>61</v>
      </c>
      <c r="J132" s="2" t="s">
        <v>61</v>
      </c>
      <c r="K132" s="2" t="s">
        <v>61</v>
      </c>
      <c r="L132" s="2"/>
    </row>
    <row r="133" spans="1:12" ht="30">
      <c r="A133" s="2" t="s">
        <v>205</v>
      </c>
      <c r="B133" s="2">
        <v>52361</v>
      </c>
      <c r="C133" s="2" t="s">
        <v>212</v>
      </c>
      <c r="D133" s="2">
        <v>457186</v>
      </c>
      <c r="E133" s="2">
        <v>3</v>
      </c>
      <c r="F133" s="2">
        <v>85</v>
      </c>
      <c r="G133" s="2">
        <f>E133*F133</f>
        <v>255</v>
      </c>
      <c r="H133" s="2">
        <f>G133*1.17</f>
        <v>298.34999999999997</v>
      </c>
      <c r="I133" s="2" t="s">
        <v>9</v>
      </c>
      <c r="J133" s="2" t="s">
        <v>9</v>
      </c>
      <c r="K133" s="2" t="s">
        <v>9</v>
      </c>
      <c r="L133" s="2"/>
    </row>
    <row r="134" spans="1:12" ht="30">
      <c r="A134" s="2" t="s">
        <v>299</v>
      </c>
      <c r="B134" s="2">
        <v>52498</v>
      </c>
      <c r="C134" s="2" t="s">
        <v>300</v>
      </c>
      <c r="D134" s="2" t="s">
        <v>301</v>
      </c>
      <c r="E134" s="2">
        <v>10</v>
      </c>
      <c r="F134" s="2">
        <v>6.65</v>
      </c>
      <c r="G134" s="2">
        <f>E134*F134</f>
        <v>66.5</v>
      </c>
      <c r="H134" s="2">
        <f>G134*1.17</f>
        <v>77.80499999999999</v>
      </c>
      <c r="I134" s="2" t="s">
        <v>61</v>
      </c>
      <c r="J134" s="2" t="s">
        <v>61</v>
      </c>
      <c r="K134" s="2" t="s">
        <v>61</v>
      </c>
      <c r="L134" s="2"/>
    </row>
    <row r="135" spans="1:12" ht="30">
      <c r="A135" s="2" t="s">
        <v>59</v>
      </c>
      <c r="B135" s="2">
        <v>52536</v>
      </c>
      <c r="C135" s="2" t="s">
        <v>60</v>
      </c>
      <c r="D135" s="2">
        <v>82351</v>
      </c>
      <c r="E135" s="2">
        <v>1</v>
      </c>
      <c r="F135" s="2">
        <v>61.2</v>
      </c>
      <c r="G135" s="2">
        <f>E135*F135</f>
        <v>61.2</v>
      </c>
      <c r="H135" s="2">
        <f>G135*1.17</f>
        <v>71.604</v>
      </c>
      <c r="I135" s="2">
        <v>52458</v>
      </c>
      <c r="J135" s="2" t="s">
        <v>61</v>
      </c>
      <c r="K135" s="2" t="s">
        <v>61</v>
      </c>
      <c r="L135" s="2"/>
    </row>
    <row r="136" spans="1:12" ht="30">
      <c r="A136" s="2" t="s">
        <v>59</v>
      </c>
      <c r="B136" s="2">
        <v>52588</v>
      </c>
      <c r="C136" s="2" t="s">
        <v>68</v>
      </c>
      <c r="D136" s="2" t="s">
        <v>69</v>
      </c>
      <c r="E136" s="2">
        <v>1</v>
      </c>
      <c r="F136" s="2">
        <v>12</v>
      </c>
      <c r="G136" s="2">
        <f>E136*F136</f>
        <v>12</v>
      </c>
      <c r="H136" s="2">
        <f>G136*1.17</f>
        <v>14.04</v>
      </c>
      <c r="I136" s="2" t="s">
        <v>61</v>
      </c>
      <c r="J136" s="2" t="s">
        <v>61</v>
      </c>
      <c r="K136" s="2" t="s">
        <v>61</v>
      </c>
      <c r="L136" s="2"/>
    </row>
    <row r="137" spans="1:12" ht="30">
      <c r="A137" s="2" t="s">
        <v>228</v>
      </c>
      <c r="B137" s="2">
        <v>52665</v>
      </c>
      <c r="C137" s="2" t="s">
        <v>273</v>
      </c>
      <c r="D137" s="2" t="s">
        <v>69</v>
      </c>
      <c r="E137" s="2">
        <v>1</v>
      </c>
      <c r="F137" s="2">
        <v>37.3</v>
      </c>
      <c r="G137" s="2">
        <f>E137*F137</f>
        <v>37.3</v>
      </c>
      <c r="H137" s="2">
        <f>G137*1.17</f>
        <v>43.64099999999999</v>
      </c>
      <c r="I137" s="2">
        <v>50827</v>
      </c>
      <c r="J137" s="2" t="s">
        <v>61</v>
      </c>
      <c r="K137" s="2" t="s">
        <v>61</v>
      </c>
      <c r="L137" s="2"/>
    </row>
    <row r="138" spans="1:12" ht="45">
      <c r="A138" s="2" t="s">
        <v>228</v>
      </c>
      <c r="B138" s="2">
        <v>52681</v>
      </c>
      <c r="C138" s="2" t="s">
        <v>274</v>
      </c>
      <c r="D138" s="2" t="s">
        <v>69</v>
      </c>
      <c r="E138" s="2">
        <v>1</v>
      </c>
      <c r="F138" s="2">
        <v>138.35</v>
      </c>
      <c r="G138" s="2">
        <f>E138*F138</f>
        <v>138.35</v>
      </c>
      <c r="H138" s="2">
        <f>G138*1.17</f>
        <v>161.8695</v>
      </c>
      <c r="I138" s="2">
        <v>45750</v>
      </c>
      <c r="J138" s="2">
        <v>45747</v>
      </c>
      <c r="K138" s="2">
        <v>45740</v>
      </c>
      <c r="L138" s="2"/>
    </row>
    <row r="139" spans="1:12" ht="26.25">
      <c r="A139" s="7" t="s">
        <v>394</v>
      </c>
      <c r="B139" s="7">
        <v>52683</v>
      </c>
      <c r="C139" s="7" t="s">
        <v>437</v>
      </c>
      <c r="D139" s="7">
        <v>846226</v>
      </c>
      <c r="E139" s="7">
        <v>1</v>
      </c>
      <c r="F139" s="7">
        <v>128.1</v>
      </c>
      <c r="G139" s="2">
        <f>E139*F139</f>
        <v>128.1</v>
      </c>
      <c r="H139" s="2">
        <f>G139*1.17</f>
        <v>149.87699999999998</v>
      </c>
      <c r="I139" s="7">
        <v>46973</v>
      </c>
      <c r="J139" s="7">
        <v>46972</v>
      </c>
      <c r="K139" s="7">
        <v>50400</v>
      </c>
      <c r="L139" s="8"/>
    </row>
    <row r="140" spans="1:12" ht="30">
      <c r="A140" s="2" t="s">
        <v>132</v>
      </c>
      <c r="B140" s="2">
        <v>52729</v>
      </c>
      <c r="C140" s="2" t="s">
        <v>136</v>
      </c>
      <c r="D140" s="2" t="s">
        <v>137</v>
      </c>
      <c r="E140" s="2">
        <v>1</v>
      </c>
      <c r="F140" s="2">
        <v>152.1</v>
      </c>
      <c r="G140" s="2">
        <f>E140*F140</f>
        <v>152.1</v>
      </c>
      <c r="H140" s="2">
        <f>G140*1.17</f>
        <v>177.957</v>
      </c>
      <c r="I140" s="2" t="s">
        <v>9</v>
      </c>
      <c r="J140" s="2" t="s">
        <v>9</v>
      </c>
      <c r="K140" s="2" t="s">
        <v>9</v>
      </c>
      <c r="L140" s="2"/>
    </row>
    <row r="141" spans="1:12" ht="30">
      <c r="A141" s="2" t="s">
        <v>0</v>
      </c>
      <c r="B141" s="2">
        <v>52800</v>
      </c>
      <c r="C141" s="2" t="s">
        <v>5</v>
      </c>
      <c r="D141" s="2" t="s">
        <v>6</v>
      </c>
      <c r="E141" s="2">
        <v>2</v>
      </c>
      <c r="F141" s="2">
        <v>59.4</v>
      </c>
      <c r="G141" s="2">
        <f>E141*F141</f>
        <v>118.8</v>
      </c>
      <c r="H141" s="2">
        <f>G141*1.17</f>
        <v>138.99599999999998</v>
      </c>
      <c r="I141" s="2">
        <v>0</v>
      </c>
      <c r="J141" s="2">
        <v>0</v>
      </c>
      <c r="K141" s="2">
        <v>0</v>
      </c>
      <c r="L141" s="2"/>
    </row>
    <row r="142" spans="1:12" ht="30">
      <c r="A142" s="2" t="s">
        <v>132</v>
      </c>
      <c r="B142" s="2">
        <v>52861</v>
      </c>
      <c r="C142" s="2" t="s">
        <v>133</v>
      </c>
      <c r="D142" s="2" t="s">
        <v>134</v>
      </c>
      <c r="E142" s="2">
        <v>4</v>
      </c>
      <c r="F142" s="2">
        <v>21.3</v>
      </c>
      <c r="G142" s="2">
        <f>E142*F142</f>
        <v>85.2</v>
      </c>
      <c r="H142" s="2">
        <f>G142*1.17</f>
        <v>99.684</v>
      </c>
      <c r="I142" s="2" t="s">
        <v>9</v>
      </c>
      <c r="J142" s="2" t="s">
        <v>9</v>
      </c>
      <c r="K142" s="2" t="s">
        <v>9</v>
      </c>
      <c r="L142" s="2" t="s">
        <v>135</v>
      </c>
    </row>
    <row r="143" spans="1:12" ht="30">
      <c r="A143" s="2" t="s">
        <v>15</v>
      </c>
      <c r="B143" s="2">
        <v>52907</v>
      </c>
      <c r="C143" s="2" t="s">
        <v>38</v>
      </c>
      <c r="D143" s="2" t="s">
        <v>39</v>
      </c>
      <c r="E143" s="2">
        <v>2</v>
      </c>
      <c r="F143" s="2">
        <v>79.8</v>
      </c>
      <c r="G143" s="2">
        <f>E143*F143</f>
        <v>159.6</v>
      </c>
      <c r="H143" s="2">
        <f>G143*1.17</f>
        <v>186.73199999999997</v>
      </c>
      <c r="I143" s="2">
        <v>52604</v>
      </c>
      <c r="J143" s="2" t="s">
        <v>9</v>
      </c>
      <c r="K143" s="2" t="s">
        <v>9</v>
      </c>
      <c r="L143" s="2"/>
    </row>
    <row r="144" spans="1:12" ht="30">
      <c r="A144" s="2" t="s">
        <v>355</v>
      </c>
      <c r="B144" s="2">
        <v>53311</v>
      </c>
      <c r="C144" s="2" t="s">
        <v>364</v>
      </c>
      <c r="D144" s="2" t="s">
        <v>365</v>
      </c>
      <c r="E144" s="2">
        <v>1</v>
      </c>
      <c r="F144" s="2">
        <v>52.65</v>
      </c>
      <c r="G144" s="2">
        <f>E144*F144</f>
        <v>52.65</v>
      </c>
      <c r="H144" s="2">
        <f>G144*1.17</f>
        <v>61.6005</v>
      </c>
      <c r="I144" s="2">
        <v>72257</v>
      </c>
      <c r="J144" s="2" t="s">
        <v>9</v>
      </c>
      <c r="K144" s="2" t="s">
        <v>9</v>
      </c>
      <c r="L144" s="2"/>
    </row>
    <row r="145" spans="1:12" ht="30">
      <c r="A145" s="2" t="s">
        <v>40</v>
      </c>
      <c r="B145" s="2">
        <v>53422</v>
      </c>
      <c r="C145" s="2" t="s">
        <v>41</v>
      </c>
      <c r="D145" s="2" t="s">
        <v>42</v>
      </c>
      <c r="E145" s="2">
        <v>1</v>
      </c>
      <c r="F145" s="2">
        <v>187.55</v>
      </c>
      <c r="G145" s="2">
        <f>E145*F145</f>
        <v>187.55</v>
      </c>
      <c r="H145" s="2">
        <f>G145*1.17</f>
        <v>219.4335</v>
      </c>
      <c r="I145" s="2" t="s">
        <v>9</v>
      </c>
      <c r="J145" s="2" t="s">
        <v>9</v>
      </c>
      <c r="K145" s="2" t="s">
        <v>9</v>
      </c>
      <c r="L145" s="2"/>
    </row>
    <row r="146" spans="1:12" ht="30">
      <c r="A146" s="2" t="s">
        <v>279</v>
      </c>
      <c r="B146" s="2">
        <v>53721</v>
      </c>
      <c r="C146" s="2" t="s">
        <v>285</v>
      </c>
      <c r="D146" s="2" t="s">
        <v>286</v>
      </c>
      <c r="E146" s="2">
        <v>1</v>
      </c>
      <c r="F146" s="2">
        <v>67.9</v>
      </c>
      <c r="G146" s="2">
        <f>E146*F146</f>
        <v>67.9</v>
      </c>
      <c r="H146" s="2">
        <f>G146*1.17</f>
        <v>79.443</v>
      </c>
      <c r="I146" s="2">
        <v>53773</v>
      </c>
      <c r="J146" s="2">
        <v>53775</v>
      </c>
      <c r="K146" s="2">
        <v>53577</v>
      </c>
      <c r="L146" s="2"/>
    </row>
    <row r="147" spans="1:12" ht="30">
      <c r="A147" s="2" t="s">
        <v>279</v>
      </c>
      <c r="B147" s="2">
        <v>53773</v>
      </c>
      <c r="C147" s="2" t="s">
        <v>282</v>
      </c>
      <c r="D147" s="2" t="s">
        <v>283</v>
      </c>
      <c r="E147" s="2">
        <v>1</v>
      </c>
      <c r="F147" s="2">
        <v>68.9</v>
      </c>
      <c r="G147" s="2">
        <f>E147*F147</f>
        <v>68.9</v>
      </c>
      <c r="H147" s="2">
        <f>G147*1.17</f>
        <v>80.613</v>
      </c>
      <c r="I147" s="2">
        <v>53775</v>
      </c>
      <c r="J147" s="2" t="s">
        <v>61</v>
      </c>
      <c r="K147" s="2" t="s">
        <v>61</v>
      </c>
      <c r="L147" s="2"/>
    </row>
    <row r="148" spans="1:12" ht="30">
      <c r="A148" s="2" t="s">
        <v>279</v>
      </c>
      <c r="B148" s="2">
        <v>53774</v>
      </c>
      <c r="C148" s="2" t="s">
        <v>282</v>
      </c>
      <c r="D148" s="2" t="s">
        <v>284</v>
      </c>
      <c r="E148" s="2">
        <v>1</v>
      </c>
      <c r="F148" s="2">
        <v>68.9</v>
      </c>
      <c r="G148" s="2">
        <f>E148*F148</f>
        <v>68.9</v>
      </c>
      <c r="H148" s="2">
        <f>G148*1.17</f>
        <v>80.613</v>
      </c>
      <c r="I148" s="2">
        <v>53773</v>
      </c>
      <c r="J148" s="2">
        <v>53775</v>
      </c>
      <c r="K148" s="2" t="s">
        <v>61</v>
      </c>
      <c r="L148" s="2"/>
    </row>
    <row r="149" spans="1:12" ht="30">
      <c r="A149" s="2" t="s">
        <v>279</v>
      </c>
      <c r="B149" s="2">
        <v>53775</v>
      </c>
      <c r="C149" s="2" t="s">
        <v>280</v>
      </c>
      <c r="D149" s="2" t="s">
        <v>281</v>
      </c>
      <c r="E149" s="2">
        <v>1</v>
      </c>
      <c r="F149" s="2">
        <v>68.9</v>
      </c>
      <c r="G149" s="2">
        <f>E149*F149</f>
        <v>68.9</v>
      </c>
      <c r="H149" s="2">
        <f>G149*1.17</f>
        <v>80.613</v>
      </c>
      <c r="I149" s="2">
        <v>53773</v>
      </c>
      <c r="J149" s="2" t="s">
        <v>61</v>
      </c>
      <c r="K149" s="2" t="s">
        <v>61</v>
      </c>
      <c r="L149" s="2"/>
    </row>
    <row r="150" spans="1:12" ht="30">
      <c r="A150" s="2" t="s">
        <v>59</v>
      </c>
      <c r="B150" s="2">
        <v>53809</v>
      </c>
      <c r="C150" s="2" t="s">
        <v>64</v>
      </c>
      <c r="D150" s="2" t="s">
        <v>65</v>
      </c>
      <c r="E150" s="2">
        <v>1</v>
      </c>
      <c r="F150" s="2">
        <v>46.9</v>
      </c>
      <c r="G150" s="2">
        <f>E150*F150</f>
        <v>46.9</v>
      </c>
      <c r="H150" s="2">
        <f>G150*1.17</f>
        <v>54.873</v>
      </c>
      <c r="I150" s="2">
        <v>50116</v>
      </c>
      <c r="J150" s="2">
        <v>72124</v>
      </c>
      <c r="K150" s="2" t="s">
        <v>61</v>
      </c>
      <c r="L150" s="2"/>
    </row>
    <row r="151" spans="1:12" ht="15">
      <c r="A151" s="2" t="s">
        <v>56</v>
      </c>
      <c r="B151" s="2">
        <v>54029</v>
      </c>
      <c r="C151" s="2" t="s">
        <v>255</v>
      </c>
      <c r="D151" s="2" t="s">
        <v>256</v>
      </c>
      <c r="E151" s="2">
        <v>1</v>
      </c>
      <c r="F151" s="2">
        <v>379.05</v>
      </c>
      <c r="G151" s="2">
        <f>E151*F151</f>
        <v>379.05</v>
      </c>
      <c r="H151" s="2">
        <f>G151*1.17</f>
        <v>443.4885</v>
      </c>
      <c r="I151" s="2" t="s">
        <v>9</v>
      </c>
      <c r="J151" s="2">
        <v>1</v>
      </c>
      <c r="K151" s="2">
        <v>1</v>
      </c>
      <c r="L151" s="2"/>
    </row>
    <row r="152" spans="1:12" ht="30">
      <c r="A152" s="2" t="s">
        <v>56</v>
      </c>
      <c r="B152" s="2">
        <v>54272</v>
      </c>
      <c r="C152" s="2" t="s">
        <v>321</v>
      </c>
      <c r="D152" s="2" t="s">
        <v>322</v>
      </c>
      <c r="E152" s="2">
        <v>1</v>
      </c>
      <c r="F152" s="2">
        <v>734.3</v>
      </c>
      <c r="G152" s="2">
        <f>E152*F152</f>
        <v>734.3</v>
      </c>
      <c r="H152" s="2">
        <f>G152*1.17</f>
        <v>859.1309999999999</v>
      </c>
      <c r="I152" s="2" t="s">
        <v>9</v>
      </c>
      <c r="J152" s="2" t="s">
        <v>9</v>
      </c>
      <c r="K152" s="2" t="s">
        <v>9</v>
      </c>
      <c r="L152" s="2"/>
    </row>
    <row r="153" spans="1:12" ht="30">
      <c r="A153" s="2" t="s">
        <v>15</v>
      </c>
      <c r="B153" s="2">
        <v>54350</v>
      </c>
      <c r="C153" s="2" t="s">
        <v>33</v>
      </c>
      <c r="D153" s="2" t="s">
        <v>34</v>
      </c>
      <c r="E153" s="2">
        <v>1</v>
      </c>
      <c r="F153" s="2">
        <v>97.9</v>
      </c>
      <c r="G153" s="2">
        <f>E153*F153</f>
        <v>97.9</v>
      </c>
      <c r="H153" s="2">
        <f>G153*1.17</f>
        <v>114.543</v>
      </c>
      <c r="I153" s="2" t="s">
        <v>9</v>
      </c>
      <c r="J153" s="2" t="s">
        <v>9</v>
      </c>
      <c r="K153" s="2" t="s">
        <v>9</v>
      </c>
      <c r="L153" s="2"/>
    </row>
    <row r="154" spans="1:12" ht="26.25">
      <c r="A154" s="7" t="s">
        <v>15</v>
      </c>
      <c r="B154" s="7">
        <v>55051</v>
      </c>
      <c r="C154" s="7" t="s">
        <v>438</v>
      </c>
      <c r="D154" s="7" t="s">
        <v>439</v>
      </c>
      <c r="E154" s="7">
        <v>1</v>
      </c>
      <c r="F154" s="7">
        <v>140.4</v>
      </c>
      <c r="G154" s="2">
        <f>E154*F154</f>
        <v>140.4</v>
      </c>
      <c r="H154" s="2">
        <f>G154*1.17</f>
        <v>164.268</v>
      </c>
      <c r="I154" s="7">
        <v>28173</v>
      </c>
      <c r="J154" s="7">
        <v>45827</v>
      </c>
      <c r="K154" s="7" t="s">
        <v>9</v>
      </c>
      <c r="L154" s="8"/>
    </row>
    <row r="155" spans="1:12" ht="30">
      <c r="A155" s="2" t="s">
        <v>221</v>
      </c>
      <c r="B155" s="2">
        <v>55849</v>
      </c>
      <c r="C155" s="2" t="s">
        <v>226</v>
      </c>
      <c r="D155" s="2" t="s">
        <v>227</v>
      </c>
      <c r="E155" s="2">
        <v>1</v>
      </c>
      <c r="F155" s="2">
        <v>401.7</v>
      </c>
      <c r="G155" s="2">
        <f>E155*F155</f>
        <v>401.7</v>
      </c>
      <c r="H155" s="2">
        <f>G155*1.17</f>
        <v>469.989</v>
      </c>
      <c r="I155" s="2" t="s">
        <v>9</v>
      </c>
      <c r="J155" s="2" t="s">
        <v>9</v>
      </c>
      <c r="K155" s="2" t="s">
        <v>9</v>
      </c>
      <c r="L155" s="2"/>
    </row>
    <row r="156" spans="1:12" ht="30">
      <c r="A156" s="2" t="s">
        <v>361</v>
      </c>
      <c r="B156" s="2">
        <v>56267</v>
      </c>
      <c r="C156" s="2" t="s">
        <v>362</v>
      </c>
      <c r="D156" s="2" t="s">
        <v>363</v>
      </c>
      <c r="E156" s="2">
        <v>2</v>
      </c>
      <c r="F156" s="2">
        <v>43.7</v>
      </c>
      <c r="G156" s="2">
        <f>E156*F156</f>
        <v>87.4</v>
      </c>
      <c r="H156" s="2">
        <f>G156*1.17</f>
        <v>102.258</v>
      </c>
      <c r="I156" s="2">
        <v>56265</v>
      </c>
      <c r="J156" s="2">
        <v>56270</v>
      </c>
      <c r="K156" s="2">
        <v>18034</v>
      </c>
      <c r="L156" s="2"/>
    </row>
    <row r="157" spans="1:12" ht="30">
      <c r="A157" s="2" t="s">
        <v>355</v>
      </c>
      <c r="B157" s="2">
        <v>56270</v>
      </c>
      <c r="C157" s="2" t="s">
        <v>356</v>
      </c>
      <c r="D157" s="2" t="s">
        <v>357</v>
      </c>
      <c r="E157" s="2">
        <v>1</v>
      </c>
      <c r="F157" s="2">
        <v>43.7</v>
      </c>
      <c r="G157" s="2">
        <f>E157*F157</f>
        <v>43.7</v>
      </c>
      <c r="H157" s="2">
        <f>G157*1.17</f>
        <v>51.129</v>
      </c>
      <c r="I157" s="2">
        <v>56275</v>
      </c>
      <c r="J157" s="2" t="s">
        <v>9</v>
      </c>
      <c r="K157" s="2" t="s">
        <v>9</v>
      </c>
      <c r="L157" s="2"/>
    </row>
    <row r="158" spans="1:12" ht="30">
      <c r="A158" s="2" t="s">
        <v>355</v>
      </c>
      <c r="B158" s="2">
        <v>56274</v>
      </c>
      <c r="C158" s="2" t="s">
        <v>358</v>
      </c>
      <c r="D158" s="2" t="s">
        <v>359</v>
      </c>
      <c r="E158" s="2">
        <v>1</v>
      </c>
      <c r="F158" s="2">
        <v>43.7</v>
      </c>
      <c r="G158" s="2">
        <f>E158*F158</f>
        <v>43.7</v>
      </c>
      <c r="H158" s="2">
        <f>G158*1.17</f>
        <v>51.129</v>
      </c>
      <c r="I158" s="2">
        <v>56267</v>
      </c>
      <c r="J158" s="2" t="s">
        <v>9</v>
      </c>
      <c r="K158" s="2" t="s">
        <v>9</v>
      </c>
      <c r="L158" s="2"/>
    </row>
    <row r="159" spans="1:12" ht="30">
      <c r="A159" s="2" t="s">
        <v>147</v>
      </c>
      <c r="B159" s="2">
        <v>58067</v>
      </c>
      <c r="C159" s="2" t="s">
        <v>150</v>
      </c>
      <c r="D159" s="2" t="s">
        <v>151</v>
      </c>
      <c r="E159" s="2">
        <v>1</v>
      </c>
      <c r="F159" s="2">
        <v>73.2</v>
      </c>
      <c r="G159" s="2">
        <f>E159*F159</f>
        <v>73.2</v>
      </c>
      <c r="H159" s="2">
        <f>G159*1.17</f>
        <v>85.64399999999999</v>
      </c>
      <c r="I159" s="2">
        <v>66385</v>
      </c>
      <c r="J159" s="2" t="s">
        <v>149</v>
      </c>
      <c r="K159" s="2" t="s">
        <v>152</v>
      </c>
      <c r="L159" s="2"/>
    </row>
    <row r="160" spans="1:12" ht="45">
      <c r="A160" s="2" t="s">
        <v>15</v>
      </c>
      <c r="B160" s="2">
        <v>58364</v>
      </c>
      <c r="C160" s="2" t="s">
        <v>16</v>
      </c>
      <c r="D160" s="2">
        <v>2400434</v>
      </c>
      <c r="E160" s="2">
        <v>1</v>
      </c>
      <c r="F160" s="2">
        <v>58</v>
      </c>
      <c r="G160" s="2">
        <f>E160*F160</f>
        <v>58</v>
      </c>
      <c r="H160" s="2">
        <f>G160*1.17</f>
        <v>67.86</v>
      </c>
      <c r="I160" s="2" t="s">
        <v>9</v>
      </c>
      <c r="J160" s="2" t="s">
        <v>9</v>
      </c>
      <c r="K160" s="2" t="s">
        <v>9</v>
      </c>
      <c r="L160" s="2"/>
    </row>
    <row r="161" spans="1:12" ht="45">
      <c r="A161" s="2" t="s">
        <v>351</v>
      </c>
      <c r="B161" s="2">
        <v>59428</v>
      </c>
      <c r="C161" s="2" t="s">
        <v>352</v>
      </c>
      <c r="D161" s="2" t="s">
        <v>353</v>
      </c>
      <c r="E161" s="2">
        <v>1</v>
      </c>
      <c r="F161" s="2">
        <v>187.5</v>
      </c>
      <c r="G161" s="2">
        <f>E161*F161</f>
        <v>187.5</v>
      </c>
      <c r="H161" s="2">
        <f>G161*1.17</f>
        <v>219.375</v>
      </c>
      <c r="I161" s="2">
        <v>59439</v>
      </c>
      <c r="J161" s="2"/>
      <c r="K161" s="2"/>
      <c r="L161" s="2" t="s">
        <v>354</v>
      </c>
    </row>
    <row r="162" spans="1:12" ht="15">
      <c r="A162" s="2" t="s">
        <v>351</v>
      </c>
      <c r="B162" s="2">
        <v>59432</v>
      </c>
      <c r="C162" s="2" t="s">
        <v>440</v>
      </c>
      <c r="D162" s="2"/>
      <c r="E162" s="2">
        <v>1</v>
      </c>
      <c r="F162" s="2">
        <v>187.5</v>
      </c>
      <c r="G162" s="2">
        <f>E162*F162</f>
        <v>187.5</v>
      </c>
      <c r="H162" s="2">
        <f>G162*1.17</f>
        <v>219.375</v>
      </c>
      <c r="I162" s="2"/>
      <c r="J162" s="2"/>
      <c r="K162" s="2"/>
      <c r="L162" s="2"/>
    </row>
    <row r="163" spans="1:12" ht="15">
      <c r="A163" s="2" t="s">
        <v>351</v>
      </c>
      <c r="B163" s="2">
        <v>59438</v>
      </c>
      <c r="C163" s="2" t="s">
        <v>440</v>
      </c>
      <c r="D163" s="2"/>
      <c r="E163" s="2">
        <v>1</v>
      </c>
      <c r="F163" s="2">
        <v>187.5</v>
      </c>
      <c r="G163" s="2">
        <f>E163*F163</f>
        <v>187.5</v>
      </c>
      <c r="H163" s="2">
        <f>G163*1.17</f>
        <v>219.375</v>
      </c>
      <c r="I163" s="2"/>
      <c r="J163" s="2"/>
      <c r="K163" s="2"/>
      <c r="L163" s="2"/>
    </row>
    <row r="164" spans="1:12" ht="30">
      <c r="A164" s="2" t="s">
        <v>120</v>
      </c>
      <c r="B164" s="2">
        <v>59757</v>
      </c>
      <c r="C164" s="2" t="s">
        <v>121</v>
      </c>
      <c r="D164" s="2" t="s">
        <v>122</v>
      </c>
      <c r="E164" s="2">
        <v>3</v>
      </c>
      <c r="F164" s="2">
        <v>256.6</v>
      </c>
      <c r="G164" s="2">
        <f>E164*F164</f>
        <v>769.8000000000001</v>
      </c>
      <c r="H164" s="2">
        <f>G164*1.17</f>
        <v>900.666</v>
      </c>
      <c r="I164" s="2">
        <v>59103</v>
      </c>
      <c r="J164" s="2">
        <v>56250</v>
      </c>
      <c r="K164" s="2">
        <v>59422</v>
      </c>
      <c r="L164" s="2" t="s">
        <v>123</v>
      </c>
    </row>
    <row r="165" spans="1:12" ht="30">
      <c r="A165" s="2" t="s">
        <v>15</v>
      </c>
      <c r="B165" s="2">
        <v>59786</v>
      </c>
      <c r="C165" s="2" t="s">
        <v>29</v>
      </c>
      <c r="D165" s="2" t="s">
        <v>30</v>
      </c>
      <c r="E165" s="2">
        <v>1</v>
      </c>
      <c r="F165" s="2">
        <v>103.2</v>
      </c>
      <c r="G165" s="2">
        <f>E165*F165</f>
        <v>103.2</v>
      </c>
      <c r="H165" s="2">
        <f>G165*1.17</f>
        <v>120.744</v>
      </c>
      <c r="I165" s="2">
        <v>59416</v>
      </c>
      <c r="J165" s="2">
        <v>59417</v>
      </c>
      <c r="K165" s="2" t="s">
        <v>9</v>
      </c>
      <c r="L165" s="2"/>
    </row>
    <row r="166" spans="1:12" ht="30">
      <c r="A166" s="2" t="s">
        <v>56</v>
      </c>
      <c r="B166" s="2">
        <v>61256</v>
      </c>
      <c r="C166" s="2" t="s">
        <v>57</v>
      </c>
      <c r="D166" s="2">
        <v>470657</v>
      </c>
      <c r="E166" s="2">
        <v>1</v>
      </c>
      <c r="F166" s="2">
        <v>297.3</v>
      </c>
      <c r="G166" s="2">
        <f>E166*F166</f>
        <v>297.3</v>
      </c>
      <c r="H166" s="2">
        <f>G166*1.17</f>
        <v>347.841</v>
      </c>
      <c r="I166" s="2" t="s">
        <v>9</v>
      </c>
      <c r="J166" s="2" t="s">
        <v>9</v>
      </c>
      <c r="K166" s="2" t="s">
        <v>9</v>
      </c>
      <c r="L166" s="2"/>
    </row>
    <row r="167" spans="1:12" ht="45">
      <c r="A167" s="2" t="s">
        <v>15</v>
      </c>
      <c r="B167" s="2">
        <v>61307</v>
      </c>
      <c r="C167" s="2" t="s">
        <v>23</v>
      </c>
      <c r="D167" s="2">
        <v>290077</v>
      </c>
      <c r="E167" s="2">
        <v>1</v>
      </c>
      <c r="F167" s="2">
        <v>49</v>
      </c>
      <c r="G167" s="2">
        <f>E167*F167</f>
        <v>49</v>
      </c>
      <c r="H167" s="2">
        <f>G167*1.17</f>
        <v>57.33</v>
      </c>
      <c r="I167" s="2" t="s">
        <v>9</v>
      </c>
      <c r="J167" s="2" t="s">
        <v>9</v>
      </c>
      <c r="K167" s="2" t="s">
        <v>9</v>
      </c>
      <c r="L167" s="2"/>
    </row>
    <row r="168" spans="1:12" ht="45">
      <c r="A168" s="2" t="s">
        <v>56</v>
      </c>
      <c r="B168" s="2">
        <v>61702</v>
      </c>
      <c r="C168" s="2" t="s">
        <v>58</v>
      </c>
      <c r="D168" s="2">
        <v>470129</v>
      </c>
      <c r="E168" s="2">
        <v>1</v>
      </c>
      <c r="F168" s="2">
        <v>748.15</v>
      </c>
      <c r="G168" s="2">
        <f>E168*F168</f>
        <v>748.15</v>
      </c>
      <c r="H168" s="2">
        <f>G168*1.17</f>
        <v>875.3354999999999</v>
      </c>
      <c r="I168" s="2" t="s">
        <v>9</v>
      </c>
      <c r="J168" s="2" t="s">
        <v>9</v>
      </c>
      <c r="K168" s="2" t="s">
        <v>9</v>
      </c>
      <c r="L168" s="2"/>
    </row>
    <row r="169" spans="1:12" ht="15">
      <c r="A169" s="2" t="s">
        <v>15</v>
      </c>
      <c r="B169" s="2">
        <v>66554</v>
      </c>
      <c r="C169" s="2" t="s">
        <v>31</v>
      </c>
      <c r="D169" s="2" t="s">
        <v>32</v>
      </c>
      <c r="E169" s="2">
        <v>1</v>
      </c>
      <c r="F169" s="2">
        <v>25.85</v>
      </c>
      <c r="G169" s="2">
        <f>E169*F169</f>
        <v>25.85</v>
      </c>
      <c r="H169" s="2">
        <f>G169*1.17</f>
        <v>30.2445</v>
      </c>
      <c r="I169" s="2">
        <v>66505</v>
      </c>
      <c r="J169" s="2">
        <v>66512</v>
      </c>
      <c r="K169" s="2">
        <v>66529</v>
      </c>
      <c r="L169" s="2"/>
    </row>
    <row r="170" spans="1:12" ht="30">
      <c r="A170" s="2" t="s">
        <v>259</v>
      </c>
      <c r="B170" s="2">
        <v>72072</v>
      </c>
      <c r="C170" s="2" t="s">
        <v>263</v>
      </c>
      <c r="D170" s="2" t="s">
        <v>264</v>
      </c>
      <c r="E170" s="2">
        <v>1</v>
      </c>
      <c r="F170" s="2">
        <v>111.9</v>
      </c>
      <c r="G170" s="2">
        <f>E170*F170</f>
        <v>111.9</v>
      </c>
      <c r="H170" s="2">
        <f>G170*1.17</f>
        <v>130.923</v>
      </c>
      <c r="I170" s="2" t="s">
        <v>9</v>
      </c>
      <c r="J170" s="2" t="s">
        <v>9</v>
      </c>
      <c r="K170" s="2" t="s">
        <v>9</v>
      </c>
      <c r="L170" s="2"/>
    </row>
    <row r="171" spans="1:12" ht="15">
      <c r="A171" s="7" t="s">
        <v>15</v>
      </c>
      <c r="B171" s="7">
        <v>72116</v>
      </c>
      <c r="C171" s="7" t="s">
        <v>441</v>
      </c>
      <c r="D171" s="7" t="s">
        <v>442</v>
      </c>
      <c r="E171" s="7">
        <v>2</v>
      </c>
      <c r="F171" s="7">
        <v>20</v>
      </c>
      <c r="G171" s="2">
        <f>E171*F171</f>
        <v>40</v>
      </c>
      <c r="H171" s="2">
        <f>G171*1.17</f>
        <v>46.8</v>
      </c>
      <c r="I171" s="7" t="s">
        <v>9</v>
      </c>
      <c r="J171" s="7" t="s">
        <v>9</v>
      </c>
      <c r="K171" s="7" t="s">
        <v>9</v>
      </c>
      <c r="L171" s="8"/>
    </row>
    <row r="172" spans="1:12" ht="30">
      <c r="A172" s="2" t="s">
        <v>276</v>
      </c>
      <c r="B172" s="2">
        <v>72127</v>
      </c>
      <c r="C172" s="2" t="s">
        <v>319</v>
      </c>
      <c r="D172" s="2" t="s">
        <v>320</v>
      </c>
      <c r="E172" s="2">
        <v>1</v>
      </c>
      <c r="F172" s="2">
        <v>49.9</v>
      </c>
      <c r="G172" s="2">
        <f>E172*F172</f>
        <v>49.9</v>
      </c>
      <c r="H172" s="2">
        <f>G172*1.17</f>
        <v>58.382999999999996</v>
      </c>
      <c r="I172" s="2" t="s">
        <v>9</v>
      </c>
      <c r="J172" s="2" t="s">
        <v>9</v>
      </c>
      <c r="K172" s="2" t="s">
        <v>9</v>
      </c>
      <c r="L172" s="2"/>
    </row>
    <row r="173" spans="1:12" ht="30">
      <c r="A173" s="2" t="s">
        <v>276</v>
      </c>
      <c r="B173" s="2">
        <v>72206</v>
      </c>
      <c r="C173" s="2" t="s">
        <v>309</v>
      </c>
      <c r="D173" s="2" t="s">
        <v>310</v>
      </c>
      <c r="E173" s="2">
        <v>2</v>
      </c>
      <c r="F173" s="2">
        <v>33.95</v>
      </c>
      <c r="G173" s="2">
        <f>E173*F173</f>
        <v>67.9</v>
      </c>
      <c r="H173" s="2">
        <f>G173*1.17</f>
        <v>79.443</v>
      </c>
      <c r="I173" s="2">
        <v>72204</v>
      </c>
      <c r="J173" s="2">
        <v>72205</v>
      </c>
      <c r="K173" s="2">
        <v>72207</v>
      </c>
      <c r="L173" s="2"/>
    </row>
    <row r="174" spans="1:12" ht="30">
      <c r="A174" s="2" t="s">
        <v>168</v>
      </c>
      <c r="B174" s="2">
        <v>72261</v>
      </c>
      <c r="C174" s="2" t="s">
        <v>171</v>
      </c>
      <c r="D174" s="2" t="s">
        <v>172</v>
      </c>
      <c r="E174" s="2">
        <v>1</v>
      </c>
      <c r="F174" s="2">
        <v>133.9</v>
      </c>
      <c r="G174" s="2">
        <f>E174*F174</f>
        <v>133.9</v>
      </c>
      <c r="H174" s="2">
        <f>G174*1.17</f>
        <v>156.663</v>
      </c>
      <c r="I174" s="2">
        <v>74477</v>
      </c>
      <c r="J174" s="2" t="s">
        <v>173</v>
      </c>
      <c r="K174" s="2" t="s">
        <v>152</v>
      </c>
      <c r="L174" s="2"/>
    </row>
    <row r="175" spans="1:12" ht="15">
      <c r="A175" s="6" t="s">
        <v>386</v>
      </c>
      <c r="B175" s="2">
        <v>72292</v>
      </c>
      <c r="C175" s="2" t="s">
        <v>306</v>
      </c>
      <c r="D175" s="2" t="s">
        <v>307</v>
      </c>
      <c r="E175" s="2">
        <v>1</v>
      </c>
      <c r="F175" s="2">
        <v>119.9</v>
      </c>
      <c r="G175" s="2">
        <f>E175*F175</f>
        <v>119.9</v>
      </c>
      <c r="H175" s="2">
        <f>G175*1.17</f>
        <v>140.283</v>
      </c>
      <c r="I175" s="2">
        <v>72293</v>
      </c>
      <c r="J175" s="2" t="s">
        <v>61</v>
      </c>
      <c r="K175" s="2" t="s">
        <v>61</v>
      </c>
      <c r="L175" s="2" t="s">
        <v>308</v>
      </c>
    </row>
    <row r="176" spans="1:12" ht="15">
      <c r="A176" s="2" t="s">
        <v>49</v>
      </c>
      <c r="B176" s="2">
        <v>72355</v>
      </c>
      <c r="C176" s="2" t="s">
        <v>334</v>
      </c>
      <c r="D176" s="2" t="s">
        <v>335</v>
      </c>
      <c r="E176" s="2">
        <v>1</v>
      </c>
      <c r="F176" s="2">
        <v>85.9</v>
      </c>
      <c r="G176" s="2">
        <f>E176*F176</f>
        <v>85.9</v>
      </c>
      <c r="H176" s="2">
        <f>G176*1.17</f>
        <v>100.503</v>
      </c>
      <c r="I176" s="2" t="s">
        <v>9</v>
      </c>
      <c r="J176" s="2" t="s">
        <v>9</v>
      </c>
      <c r="K176" s="2" t="s">
        <v>9</v>
      </c>
      <c r="L176" s="2"/>
    </row>
    <row r="177" spans="1:12" ht="15">
      <c r="A177" s="2" t="s">
        <v>15</v>
      </c>
      <c r="B177" s="2">
        <v>72394</v>
      </c>
      <c r="C177" s="2" t="s">
        <v>21</v>
      </c>
      <c r="D177" s="2" t="s">
        <v>22</v>
      </c>
      <c r="E177" s="2">
        <v>1</v>
      </c>
      <c r="F177" s="2">
        <v>199</v>
      </c>
      <c r="G177" s="2">
        <f>E177*F177</f>
        <v>199</v>
      </c>
      <c r="H177" s="2">
        <f>G177*1.17</f>
        <v>232.82999999999998</v>
      </c>
      <c r="I177" s="2" t="s">
        <v>9</v>
      </c>
      <c r="J177" s="2" t="s">
        <v>9</v>
      </c>
      <c r="K177" s="2" t="s">
        <v>9</v>
      </c>
      <c r="L177" s="2"/>
    </row>
    <row r="178" spans="1:12" ht="30">
      <c r="A178" s="2" t="s">
        <v>276</v>
      </c>
      <c r="B178" s="2">
        <v>72913</v>
      </c>
      <c r="C178" s="2" t="s">
        <v>311</v>
      </c>
      <c r="D178" s="2" t="s">
        <v>312</v>
      </c>
      <c r="E178" s="2">
        <v>1</v>
      </c>
      <c r="F178" s="2">
        <v>109.9</v>
      </c>
      <c r="G178" s="2">
        <f>E178*F178</f>
        <v>109.9</v>
      </c>
      <c r="H178" s="2">
        <f>G178*1.17</f>
        <v>128.583</v>
      </c>
      <c r="I178" s="2" t="s">
        <v>9</v>
      </c>
      <c r="J178" s="2" t="s">
        <v>9</v>
      </c>
      <c r="K178" s="2" t="s">
        <v>9</v>
      </c>
      <c r="L178" s="2"/>
    </row>
    <row r="179" spans="1:12" ht="15">
      <c r="A179" s="2" t="s">
        <v>109</v>
      </c>
      <c r="B179" s="2">
        <v>72944</v>
      </c>
      <c r="C179" s="2" t="s">
        <v>110</v>
      </c>
      <c r="D179" s="2" t="s">
        <v>113</v>
      </c>
      <c r="E179" s="2">
        <v>2</v>
      </c>
      <c r="F179" s="2">
        <v>139</v>
      </c>
      <c r="G179" s="2">
        <f>E179*F179</f>
        <v>278</v>
      </c>
      <c r="H179" s="2">
        <f>G179*1.17</f>
        <v>325.26</v>
      </c>
      <c r="I179" s="2">
        <v>0</v>
      </c>
      <c r="J179" s="2">
        <v>0</v>
      </c>
      <c r="K179" s="2">
        <v>0</v>
      </c>
      <c r="L179" s="2"/>
    </row>
    <row r="180" spans="1:12" ht="15">
      <c r="A180" s="2" t="s">
        <v>109</v>
      </c>
      <c r="B180" s="2">
        <v>72945</v>
      </c>
      <c r="C180" s="2" t="s">
        <v>110</v>
      </c>
      <c r="D180" s="2" t="s">
        <v>111</v>
      </c>
      <c r="E180" s="2">
        <v>3</v>
      </c>
      <c r="F180" s="2">
        <v>139</v>
      </c>
      <c r="G180" s="2">
        <f>E180*F180</f>
        <v>417</v>
      </c>
      <c r="H180" s="2">
        <f>G180*1.17</f>
        <v>487.89</v>
      </c>
      <c r="I180" s="2">
        <v>0</v>
      </c>
      <c r="J180" s="2">
        <v>0</v>
      </c>
      <c r="K180" s="2">
        <v>0</v>
      </c>
      <c r="L180" s="2"/>
    </row>
    <row r="181" spans="1:12" ht="15">
      <c r="A181" s="2" t="s">
        <v>109</v>
      </c>
      <c r="B181" s="2">
        <v>72947</v>
      </c>
      <c r="C181" s="2" t="s">
        <v>110</v>
      </c>
      <c r="D181" s="2" t="s">
        <v>112</v>
      </c>
      <c r="E181" s="2">
        <v>2</v>
      </c>
      <c r="F181" s="2">
        <v>139</v>
      </c>
      <c r="G181" s="2">
        <f>E181*F181</f>
        <v>278</v>
      </c>
      <c r="H181" s="2">
        <f>G181*1.17</f>
        <v>325.26</v>
      </c>
      <c r="I181" s="2">
        <v>0</v>
      </c>
      <c r="J181" s="2">
        <v>0</v>
      </c>
      <c r="K181" s="2">
        <v>0</v>
      </c>
      <c r="L181" s="2"/>
    </row>
    <row r="182" spans="1:12" ht="30">
      <c r="A182" s="2" t="s">
        <v>355</v>
      </c>
      <c r="B182" s="2">
        <v>73116</v>
      </c>
      <c r="C182" s="2" t="s">
        <v>360</v>
      </c>
      <c r="D182" s="2">
        <v>1054407</v>
      </c>
      <c r="E182" s="2">
        <v>1</v>
      </c>
      <c r="F182" s="2">
        <v>178.9</v>
      </c>
      <c r="G182" s="2">
        <f>E182*F182</f>
        <v>178.9</v>
      </c>
      <c r="H182" s="2">
        <f>G182*1.17</f>
        <v>209.313</v>
      </c>
      <c r="I182" s="2">
        <v>73117</v>
      </c>
      <c r="J182" s="2">
        <v>16952</v>
      </c>
      <c r="K182" s="2" t="s">
        <v>9</v>
      </c>
      <c r="L182" s="2"/>
    </row>
    <row r="183" spans="1:12" ht="30">
      <c r="A183" s="2" t="s">
        <v>120</v>
      </c>
      <c r="B183" s="2">
        <v>74427</v>
      </c>
      <c r="C183" s="2" t="s">
        <v>162</v>
      </c>
      <c r="D183" s="2" t="s">
        <v>163</v>
      </c>
      <c r="E183" s="2">
        <v>1</v>
      </c>
      <c r="F183" s="2">
        <v>117.7</v>
      </c>
      <c r="G183" s="2">
        <f>E183*F183</f>
        <v>117.7</v>
      </c>
      <c r="H183" s="2">
        <f>G183*1.17</f>
        <v>137.709</v>
      </c>
      <c r="I183" s="2" t="s">
        <v>9</v>
      </c>
      <c r="J183" s="2" t="s">
        <v>9</v>
      </c>
      <c r="K183" s="2" t="s">
        <v>9</v>
      </c>
      <c r="L183" s="2" t="s">
        <v>9</v>
      </c>
    </row>
    <row r="184" spans="1:12" ht="30">
      <c r="A184" s="2" t="s">
        <v>120</v>
      </c>
      <c r="B184" s="2">
        <v>74431</v>
      </c>
      <c r="C184" s="2" t="s">
        <v>164</v>
      </c>
      <c r="D184" s="2" t="s">
        <v>165</v>
      </c>
      <c r="E184" s="2">
        <v>1</v>
      </c>
      <c r="F184" s="2">
        <v>73.85</v>
      </c>
      <c r="G184" s="2">
        <f>E184*F184</f>
        <v>73.85</v>
      </c>
      <c r="H184" s="2">
        <f>G184*1.17</f>
        <v>86.40449999999998</v>
      </c>
      <c r="I184" s="2" t="s">
        <v>9</v>
      </c>
      <c r="J184" s="2" t="s">
        <v>9</v>
      </c>
      <c r="K184" s="2" t="s">
        <v>9</v>
      </c>
      <c r="L184" s="2"/>
    </row>
    <row r="185" spans="1:12" ht="15">
      <c r="A185" s="2" t="s">
        <v>120</v>
      </c>
      <c r="B185" s="2">
        <v>74432</v>
      </c>
      <c r="C185" s="2" t="s">
        <v>166</v>
      </c>
      <c r="D185" s="2" t="s">
        <v>167</v>
      </c>
      <c r="E185" s="2">
        <v>1</v>
      </c>
      <c r="F185" s="2">
        <v>63.85</v>
      </c>
      <c r="G185" s="2">
        <f>E185*F185</f>
        <v>63.85</v>
      </c>
      <c r="H185" s="2">
        <f>G185*1.17</f>
        <v>74.7045</v>
      </c>
      <c r="I185" s="2" t="s">
        <v>9</v>
      </c>
      <c r="J185" s="2" t="s">
        <v>9</v>
      </c>
      <c r="K185" s="2" t="s">
        <v>9</v>
      </c>
      <c r="L185" s="2"/>
    </row>
    <row r="186" spans="1:12" ht="45">
      <c r="A186" s="2" t="s">
        <v>83</v>
      </c>
      <c r="B186" s="2">
        <v>78425</v>
      </c>
      <c r="C186" s="2" t="s">
        <v>91</v>
      </c>
      <c r="D186" s="2" t="s">
        <v>92</v>
      </c>
      <c r="E186" s="2">
        <v>3</v>
      </c>
      <c r="F186" s="2">
        <v>179.6</v>
      </c>
      <c r="G186" s="2">
        <f>E186*F186</f>
        <v>538.8</v>
      </c>
      <c r="H186" s="2">
        <f>G186*1.17</f>
        <v>630.396</v>
      </c>
      <c r="I186" s="2" t="s">
        <v>9</v>
      </c>
      <c r="J186" s="2" t="s">
        <v>9</v>
      </c>
      <c r="K186" s="2" t="s">
        <v>9</v>
      </c>
      <c r="L186" s="2"/>
    </row>
    <row r="187" spans="1:12" ht="45">
      <c r="A187" s="2" t="s">
        <v>83</v>
      </c>
      <c r="B187" s="2">
        <v>78427</v>
      </c>
      <c r="C187" s="2" t="s">
        <v>84</v>
      </c>
      <c r="D187" s="2" t="s">
        <v>85</v>
      </c>
      <c r="E187" s="2">
        <v>3</v>
      </c>
      <c r="F187" s="2">
        <v>179.6</v>
      </c>
      <c r="G187" s="2">
        <f>E187*F187</f>
        <v>538.8</v>
      </c>
      <c r="H187" s="2">
        <f>G187*1.17</f>
        <v>630.396</v>
      </c>
      <c r="I187" s="2" t="s">
        <v>9</v>
      </c>
      <c r="J187" s="2" t="s">
        <v>9</v>
      </c>
      <c r="K187" s="2" t="s">
        <v>9</v>
      </c>
      <c r="L187" s="2"/>
    </row>
    <row r="188" spans="1:12" ht="15">
      <c r="A188" s="2" t="s">
        <v>114</v>
      </c>
      <c r="B188" s="2">
        <v>80335</v>
      </c>
      <c r="C188" s="2" t="s">
        <v>115</v>
      </c>
      <c r="D188" s="2" t="s">
        <v>116</v>
      </c>
      <c r="E188" s="2">
        <v>1</v>
      </c>
      <c r="F188" s="2">
        <v>2491.2</v>
      </c>
      <c r="G188" s="2">
        <f>E188*F188</f>
        <v>2491.2</v>
      </c>
      <c r="H188" s="2">
        <f>G188*1.17</f>
        <v>2914.7039999999997</v>
      </c>
      <c r="I188" s="2">
        <v>80464</v>
      </c>
      <c r="J188" s="2">
        <v>80087</v>
      </c>
      <c r="K188" s="2" t="s">
        <v>61</v>
      </c>
      <c r="L188" s="2"/>
    </row>
    <row r="189" spans="1:12" ht="26.25">
      <c r="A189" s="7" t="s">
        <v>410</v>
      </c>
      <c r="B189" s="7">
        <v>80951</v>
      </c>
      <c r="C189" s="7" t="s">
        <v>443</v>
      </c>
      <c r="D189" s="7" t="s">
        <v>444</v>
      </c>
      <c r="E189" s="7">
        <v>1</v>
      </c>
      <c r="F189" s="7">
        <v>245</v>
      </c>
      <c r="G189" s="2">
        <f>E189*F189</f>
        <v>245</v>
      </c>
      <c r="H189" s="2">
        <f>G189*1.17</f>
        <v>286.65</v>
      </c>
      <c r="I189" s="7">
        <v>82823</v>
      </c>
      <c r="J189" s="7" t="s">
        <v>61</v>
      </c>
      <c r="K189" s="7" t="s">
        <v>61</v>
      </c>
      <c r="L189" s="8"/>
    </row>
    <row r="190" spans="1:12" ht="15">
      <c r="A190" s="9" t="s">
        <v>445</v>
      </c>
      <c r="B190" s="7">
        <v>81275</v>
      </c>
      <c r="C190" s="7" t="s">
        <v>446</v>
      </c>
      <c r="D190" s="7" t="s">
        <v>447</v>
      </c>
      <c r="E190" s="7">
        <v>6</v>
      </c>
      <c r="F190" s="7">
        <v>33.5</v>
      </c>
      <c r="G190" s="2">
        <f>E190*F190</f>
        <v>201</v>
      </c>
      <c r="H190" s="2">
        <f>G190*1.17</f>
        <v>235.17</v>
      </c>
      <c r="I190" s="7" t="s">
        <v>61</v>
      </c>
      <c r="J190" s="7" t="s">
        <v>61</v>
      </c>
      <c r="K190" s="7" t="s">
        <v>61</v>
      </c>
      <c r="L190" s="8"/>
    </row>
    <row r="191" spans="1:12" ht="15">
      <c r="A191" s="2" t="s">
        <v>186</v>
      </c>
      <c r="B191" s="2">
        <v>85015</v>
      </c>
      <c r="C191" s="2" t="s">
        <v>197</v>
      </c>
      <c r="D191" s="2">
        <v>16222010</v>
      </c>
      <c r="E191" s="2">
        <v>1</v>
      </c>
      <c r="F191" s="2">
        <v>190</v>
      </c>
      <c r="G191" s="2">
        <f>E191*F191</f>
        <v>190</v>
      </c>
      <c r="H191" s="2">
        <f>G191*1.17</f>
        <v>222.29999999999998</v>
      </c>
      <c r="I191" s="2" t="s">
        <v>173</v>
      </c>
      <c r="J191" s="2" t="s">
        <v>173</v>
      </c>
      <c r="K191" s="2" t="s">
        <v>173</v>
      </c>
      <c r="L191" s="2"/>
    </row>
    <row r="192" spans="1:12" ht="15">
      <c r="A192" s="2" t="s">
        <v>327</v>
      </c>
      <c r="B192" s="2">
        <v>85298</v>
      </c>
      <c r="C192" s="2" t="s">
        <v>328</v>
      </c>
      <c r="D192" s="2">
        <v>15025</v>
      </c>
      <c r="E192" s="2">
        <v>1</v>
      </c>
      <c r="F192" s="2">
        <v>850.9</v>
      </c>
      <c r="G192" s="2">
        <f>E192*F192</f>
        <v>850.9</v>
      </c>
      <c r="H192" s="2">
        <f>G192*1.17</f>
        <v>995.5529999999999</v>
      </c>
      <c r="I192" s="2" t="s">
        <v>329</v>
      </c>
      <c r="J192" s="2" t="s">
        <v>329</v>
      </c>
      <c r="K192" s="2" t="s">
        <v>329</v>
      </c>
      <c r="L192" s="2"/>
    </row>
    <row r="193" spans="1:12" ht="30">
      <c r="A193" s="2" t="s">
        <v>192</v>
      </c>
      <c r="B193" s="2">
        <v>86196</v>
      </c>
      <c r="C193" s="2" t="s">
        <v>193</v>
      </c>
      <c r="D193" s="2" t="s">
        <v>194</v>
      </c>
      <c r="E193" s="2">
        <v>1</v>
      </c>
      <c r="F193" s="2">
        <v>1596.1</v>
      </c>
      <c r="G193" s="2">
        <f>E193*F193</f>
        <v>1596.1</v>
      </c>
      <c r="H193" s="2">
        <f>G193*1.17</f>
        <v>1867.4369999999997</v>
      </c>
      <c r="I193" s="2">
        <v>86734</v>
      </c>
      <c r="J193" s="2">
        <v>86230</v>
      </c>
      <c r="K193" s="2">
        <v>0</v>
      </c>
      <c r="L193" s="2"/>
    </row>
    <row r="194" spans="1:12" ht="15">
      <c r="A194" s="2" t="s">
        <v>192</v>
      </c>
      <c r="B194" s="2">
        <v>87111</v>
      </c>
      <c r="C194" s="2" t="s">
        <v>204</v>
      </c>
      <c r="D194" s="2" t="s">
        <v>69</v>
      </c>
      <c r="E194" s="2">
        <v>1</v>
      </c>
      <c r="F194" s="2">
        <v>39.9</v>
      </c>
      <c r="G194" s="2">
        <f>E194*F194</f>
        <v>39.9</v>
      </c>
      <c r="H194" s="2">
        <f>G194*1.17</f>
        <v>46.68299999999999</v>
      </c>
      <c r="I194" s="2">
        <v>0</v>
      </c>
      <c r="J194" s="2">
        <v>0</v>
      </c>
      <c r="K194" s="2">
        <v>0</v>
      </c>
      <c r="L194" s="2"/>
    </row>
    <row r="195" spans="1:12" ht="30">
      <c r="A195" s="2" t="s">
        <v>205</v>
      </c>
      <c r="B195" s="2">
        <v>87159</v>
      </c>
      <c r="C195" s="2" t="s">
        <v>219</v>
      </c>
      <c r="D195" s="2" t="s">
        <v>220</v>
      </c>
      <c r="E195" s="2">
        <v>1</v>
      </c>
      <c r="F195" s="2">
        <v>37.7</v>
      </c>
      <c r="G195" s="2">
        <f>E195*F195</f>
        <v>37.7</v>
      </c>
      <c r="H195" s="2">
        <f>G195*1.17</f>
        <v>44.109</v>
      </c>
      <c r="I195" s="2" t="s">
        <v>9</v>
      </c>
      <c r="J195" s="2" t="s">
        <v>9</v>
      </c>
      <c r="K195" s="2" t="s">
        <v>9</v>
      </c>
      <c r="L195" s="2"/>
    </row>
    <row r="196" spans="1:12" ht="30">
      <c r="A196" s="2" t="s">
        <v>117</v>
      </c>
      <c r="B196" s="2">
        <v>87579</v>
      </c>
      <c r="C196" s="2" t="s">
        <v>118</v>
      </c>
      <c r="D196" s="2" t="s">
        <v>119</v>
      </c>
      <c r="E196" s="2">
        <v>2</v>
      </c>
      <c r="F196" s="2">
        <v>192.4</v>
      </c>
      <c r="G196" s="2">
        <f>E196*F196</f>
        <v>384.8</v>
      </c>
      <c r="H196" s="2">
        <f>G196*1.17</f>
        <v>450.216</v>
      </c>
      <c r="I196" s="2" t="s">
        <v>9</v>
      </c>
      <c r="J196" s="2" t="s">
        <v>9</v>
      </c>
      <c r="K196" s="2" t="s">
        <v>9</v>
      </c>
      <c r="L196" s="2"/>
    </row>
    <row r="197" spans="1:12" ht="30">
      <c r="A197" s="2" t="s">
        <v>205</v>
      </c>
      <c r="B197" s="2">
        <v>87750</v>
      </c>
      <c r="C197" s="2" t="s">
        <v>217</v>
      </c>
      <c r="D197" s="2" t="s">
        <v>218</v>
      </c>
      <c r="E197" s="2">
        <v>1</v>
      </c>
      <c r="F197" s="2">
        <v>38.35</v>
      </c>
      <c r="G197" s="2">
        <f>E197*F197</f>
        <v>38.35</v>
      </c>
      <c r="H197" s="2">
        <f>G197*1.17</f>
        <v>44.8695</v>
      </c>
      <c r="I197" s="2" t="s">
        <v>9</v>
      </c>
      <c r="J197" s="2" t="s">
        <v>9</v>
      </c>
      <c r="K197" s="2" t="s">
        <v>9</v>
      </c>
      <c r="L197" s="2"/>
    </row>
    <row r="198" spans="1:12" ht="30">
      <c r="A198" s="2" t="s">
        <v>124</v>
      </c>
      <c r="B198" s="2">
        <v>87994</v>
      </c>
      <c r="C198" s="2" t="s">
        <v>125</v>
      </c>
      <c r="D198" s="2" t="s">
        <v>126</v>
      </c>
      <c r="E198" s="2">
        <v>10</v>
      </c>
      <c r="F198" s="2">
        <v>3.4</v>
      </c>
      <c r="G198" s="2">
        <f>E198*F198</f>
        <v>34</v>
      </c>
      <c r="H198" s="2">
        <f>G198*1.17</f>
        <v>39.78</v>
      </c>
      <c r="I198" s="2" t="s">
        <v>9</v>
      </c>
      <c r="J198" s="2" t="s">
        <v>9</v>
      </c>
      <c r="K198" s="2" t="s">
        <v>9</v>
      </c>
      <c r="L198" s="2"/>
    </row>
    <row r="199" spans="1:12" ht="30">
      <c r="A199" s="2" t="s">
        <v>132</v>
      </c>
      <c r="B199" s="2">
        <v>92353</v>
      </c>
      <c r="C199" s="2" t="s">
        <v>138</v>
      </c>
      <c r="D199" s="2" t="s">
        <v>139</v>
      </c>
      <c r="E199" s="2">
        <v>4</v>
      </c>
      <c r="F199" s="2">
        <v>28.6</v>
      </c>
      <c r="G199" s="2">
        <f>E199*F199</f>
        <v>114.4</v>
      </c>
      <c r="H199" s="2">
        <f>G199*1.17</f>
        <v>133.84799999999998</v>
      </c>
      <c r="I199" s="2" t="s">
        <v>9</v>
      </c>
      <c r="J199" s="2" t="s">
        <v>9</v>
      </c>
      <c r="K199" s="2" t="s">
        <v>9</v>
      </c>
      <c r="L199" s="2"/>
    </row>
    <row r="200" spans="1:12" ht="30">
      <c r="A200" s="2" t="s">
        <v>49</v>
      </c>
      <c r="B200" s="2">
        <v>92366</v>
      </c>
      <c r="C200" s="2" t="s">
        <v>330</v>
      </c>
      <c r="D200" s="2" t="s">
        <v>331</v>
      </c>
      <c r="E200" s="2">
        <v>2</v>
      </c>
      <c r="F200" s="2">
        <v>25.2</v>
      </c>
      <c r="G200" s="2">
        <f>E200*F200</f>
        <v>50.4</v>
      </c>
      <c r="H200" s="2">
        <f>G200*1.17</f>
        <v>58.967999999999996</v>
      </c>
      <c r="I200" s="2" t="s">
        <v>9</v>
      </c>
      <c r="J200" s="2" t="s">
        <v>9</v>
      </c>
      <c r="K200" s="2" t="s">
        <v>9</v>
      </c>
      <c r="L200" s="2"/>
    </row>
    <row r="201" spans="1:12" ht="30">
      <c r="A201" s="2" t="s">
        <v>49</v>
      </c>
      <c r="B201" s="2">
        <v>92367</v>
      </c>
      <c r="C201" s="2" t="s">
        <v>332</v>
      </c>
      <c r="D201" s="2" t="s">
        <v>333</v>
      </c>
      <c r="E201" s="2">
        <v>3</v>
      </c>
      <c r="F201" s="2">
        <v>25.2</v>
      </c>
      <c r="G201" s="2">
        <f>E201*F201</f>
        <v>75.6</v>
      </c>
      <c r="H201" s="2">
        <f>G201*1.17</f>
        <v>88.45199999999998</v>
      </c>
      <c r="I201" s="2" t="s">
        <v>9</v>
      </c>
      <c r="J201" s="2" t="s">
        <v>9</v>
      </c>
      <c r="K201" s="2" t="s">
        <v>9</v>
      </c>
      <c r="L201" s="2"/>
    </row>
    <row r="202" spans="1:12" ht="30">
      <c r="A202" s="2" t="s">
        <v>83</v>
      </c>
      <c r="B202" s="2">
        <v>93046</v>
      </c>
      <c r="C202" s="2" t="s">
        <v>94</v>
      </c>
      <c r="D202" s="2" t="s">
        <v>95</v>
      </c>
      <c r="E202" s="2">
        <v>15</v>
      </c>
      <c r="F202" s="2">
        <v>17.1</v>
      </c>
      <c r="G202" s="2">
        <f>E202*F202</f>
        <v>256.5</v>
      </c>
      <c r="H202" s="2">
        <f>G202*1.17</f>
        <v>300.10499999999996</v>
      </c>
      <c r="I202" s="2">
        <v>93045</v>
      </c>
      <c r="J202" s="2" t="s">
        <v>9</v>
      </c>
      <c r="K202" s="2" t="s">
        <v>9</v>
      </c>
      <c r="L202" s="2"/>
    </row>
    <row r="203" spans="1:12" ht="30">
      <c r="A203" s="2" t="s">
        <v>188</v>
      </c>
      <c r="B203" s="2">
        <v>93090</v>
      </c>
      <c r="C203" s="2" t="s">
        <v>189</v>
      </c>
      <c r="D203" s="2" t="s">
        <v>9</v>
      </c>
      <c r="E203" s="2">
        <v>1</v>
      </c>
      <c r="F203" s="2">
        <v>88.5</v>
      </c>
      <c r="G203" s="2">
        <f>E203*F203</f>
        <v>88.5</v>
      </c>
      <c r="H203" s="2">
        <f>G203*1.17</f>
        <v>103.54499999999999</v>
      </c>
      <c r="I203" s="2" t="s">
        <v>9</v>
      </c>
      <c r="J203" s="2" t="s">
        <v>9</v>
      </c>
      <c r="K203" s="2" t="s">
        <v>9</v>
      </c>
      <c r="L203" s="2" t="s">
        <v>190</v>
      </c>
    </row>
    <row r="204" spans="1:12" ht="30">
      <c r="A204" s="2" t="s">
        <v>188</v>
      </c>
      <c r="B204" s="2">
        <v>93090</v>
      </c>
      <c r="C204" s="2" t="s">
        <v>189</v>
      </c>
      <c r="D204" s="2" t="s">
        <v>9</v>
      </c>
      <c r="E204" s="2">
        <v>1</v>
      </c>
      <c r="F204" s="2">
        <v>88.5</v>
      </c>
      <c r="G204" s="2">
        <f>E204*F204</f>
        <v>88.5</v>
      </c>
      <c r="H204" s="2">
        <f>G204*1.17</f>
        <v>103.54499999999999</v>
      </c>
      <c r="I204" s="2" t="s">
        <v>9</v>
      </c>
      <c r="J204" s="2" t="s">
        <v>9</v>
      </c>
      <c r="K204" s="2" t="s">
        <v>9</v>
      </c>
      <c r="L204" s="2" t="s">
        <v>190</v>
      </c>
    </row>
    <row r="205" spans="1:12" ht="30">
      <c r="A205" s="2" t="s">
        <v>147</v>
      </c>
      <c r="B205" s="2">
        <v>96928</v>
      </c>
      <c r="C205" s="2" t="s">
        <v>153</v>
      </c>
      <c r="D205" s="2" t="s">
        <v>154</v>
      </c>
      <c r="E205" s="2">
        <v>1</v>
      </c>
      <c r="F205" s="2">
        <v>283.55</v>
      </c>
      <c r="G205" s="2">
        <f>E205*F205</f>
        <v>283.55</v>
      </c>
      <c r="H205" s="2">
        <f>G205*1.17</f>
        <v>331.7535</v>
      </c>
      <c r="I205" s="2">
        <v>96925</v>
      </c>
      <c r="J205" s="2">
        <v>96927</v>
      </c>
      <c r="K205" s="2" t="s">
        <v>155</v>
      </c>
      <c r="L205" s="2"/>
    </row>
    <row r="206" spans="1:12" ht="39">
      <c r="A206" s="7" t="s">
        <v>394</v>
      </c>
      <c r="B206" s="7">
        <v>96929</v>
      </c>
      <c r="C206" s="7" t="s">
        <v>448</v>
      </c>
      <c r="D206" s="7" t="s">
        <v>449</v>
      </c>
      <c r="E206" s="7">
        <v>1</v>
      </c>
      <c r="F206" s="7">
        <v>117</v>
      </c>
      <c r="G206" s="2">
        <f>E206*F206</f>
        <v>117</v>
      </c>
      <c r="H206" s="2">
        <f>G206*1.17</f>
        <v>136.89</v>
      </c>
      <c r="I206" s="7">
        <v>61117</v>
      </c>
      <c r="J206" s="7">
        <v>96845</v>
      </c>
      <c r="K206" s="7">
        <v>66375</v>
      </c>
      <c r="L206" s="8"/>
    </row>
    <row r="207" spans="1:12" ht="30">
      <c r="A207" s="2" t="s">
        <v>59</v>
      </c>
      <c r="B207" s="2">
        <v>98987</v>
      </c>
      <c r="C207" s="2" t="s">
        <v>77</v>
      </c>
      <c r="D207" s="2">
        <v>92321</v>
      </c>
      <c r="E207" s="2">
        <v>1</v>
      </c>
      <c r="F207" s="2">
        <v>12.9</v>
      </c>
      <c r="G207" s="2">
        <f>E207*F207</f>
        <v>12.9</v>
      </c>
      <c r="H207" s="2">
        <f>G207*1.17</f>
        <v>15.093</v>
      </c>
      <c r="I207" s="2">
        <v>52555</v>
      </c>
      <c r="J207" s="2" t="s">
        <v>61</v>
      </c>
      <c r="K207" s="2" t="s">
        <v>61</v>
      </c>
      <c r="L207" s="2"/>
    </row>
    <row r="208" spans="1:12" ht="30">
      <c r="A208" s="2" t="s">
        <v>40</v>
      </c>
      <c r="B208" s="2" t="s">
        <v>45</v>
      </c>
      <c r="C208" s="2" t="s">
        <v>46</v>
      </c>
      <c r="D208" s="2" t="s">
        <v>45</v>
      </c>
      <c r="E208" s="2">
        <v>1</v>
      </c>
      <c r="F208" s="2">
        <v>30.6</v>
      </c>
      <c r="G208" s="2">
        <f>E208*F208</f>
        <v>30.6</v>
      </c>
      <c r="H208" s="2">
        <f>G208*1.17</f>
        <v>35.802</v>
      </c>
      <c r="I208" s="2" t="s">
        <v>9</v>
      </c>
      <c r="J208" s="2" t="s">
        <v>9</v>
      </c>
      <c r="K208" s="2" t="s">
        <v>9</v>
      </c>
      <c r="L208" s="2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</sheetData>
  <sheetProtection/>
  <hyperlinks>
    <hyperlink ref="A190" r:id="rId1" display="https://www.google.com/url?q=http://Anna.ru&amp;usd=2&amp;usg=ALhdy299OXPdXABQB8vkTK5PjdJ5bvdZLQ"/>
  </hyperlinks>
  <printOptions/>
  <pageMargins left="0.7" right="0.7" top="0.75" bottom="0.75" header="0.3" footer="0.3"/>
  <pageSetup orientation="portrait" paperSize="9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2014-02-24T16:52:07Z</dcterms:created>
  <dcterms:modified xsi:type="dcterms:W3CDTF">2014-02-26T18:49:13Z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