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799" activeTab="0"/>
  </bookViews>
  <sheets>
    <sheet name="Одежда для девочек" sheetId="1" r:id="rId1"/>
    <sheet name="Одежда для мальчиков" sheetId="2" r:id="rId2"/>
    <sheet name="РАСПРОДАЖА" sheetId="3" r:id="rId3"/>
  </sheets>
  <definedNames>
    <definedName name="_xlnm.Print_Titles" localSheetId="0">'Одежда для девочек'!$8:$10</definedName>
    <definedName name="_xlnm.Print_Titles" localSheetId="1">'Одежда для мальчиков'!$8:$10</definedName>
    <definedName name="_xlnm.Print_Area" localSheetId="0">'Одежда для девочек'!$A$1:$U$234</definedName>
    <definedName name="_xlnm.Print_Area" localSheetId="1">'Одежда для мальчиков'!$A$1:$U$36</definedName>
    <definedName name="_xlnm.Print_Area" localSheetId="2">'РАСПРОДАЖА'!$A$1:$T$68</definedName>
  </definedNames>
  <calcPr fullCalcOnLoad="1"/>
</workbook>
</file>

<file path=xl/sharedStrings.xml><?xml version="1.0" encoding="utf-8"?>
<sst xmlns="http://schemas.openxmlformats.org/spreadsheetml/2006/main" count="652" uniqueCount="334">
  <si>
    <t>Название (комплектация)</t>
  </si>
  <si>
    <t>Базовая цена, руб</t>
  </si>
  <si>
    <t>Ткань</t>
  </si>
  <si>
    <t xml:space="preserve">младшие классы     </t>
  </si>
  <si>
    <t>старшие классы</t>
  </si>
  <si>
    <t>Общее количество</t>
  </si>
  <si>
    <t>сумма</t>
  </si>
  <si>
    <t>Джули (жакет+юбка)</t>
  </si>
  <si>
    <t>САРАФАНЫ</t>
  </si>
  <si>
    <t>ЮБКИ</t>
  </si>
  <si>
    <t>Жасмин</t>
  </si>
  <si>
    <t>Модница</t>
  </si>
  <si>
    <t>БЛУЗКИ</t>
  </si>
  <si>
    <t>Покупатель</t>
  </si>
  <si>
    <t>Телефон</t>
  </si>
  <si>
    <t>Адрес доставки</t>
  </si>
  <si>
    <t>Транспотная компания</t>
  </si>
  <si>
    <t>гипюр стрейч</t>
  </si>
  <si>
    <t>Дудочки</t>
  </si>
  <si>
    <t>вискоза хеви</t>
  </si>
  <si>
    <t xml:space="preserve">№ </t>
  </si>
  <si>
    <t>тиар серый</t>
  </si>
  <si>
    <t>джинс стрейч серый</t>
  </si>
  <si>
    <t>трикотаж черный</t>
  </si>
  <si>
    <t>трикотаж серый</t>
  </si>
  <si>
    <t xml:space="preserve">гипюр белый </t>
  </si>
  <si>
    <t>гипюр черный</t>
  </si>
  <si>
    <t>ПОЛУЧАТЕЛЬ</t>
  </si>
  <si>
    <t>3</t>
  </si>
  <si>
    <t>4</t>
  </si>
  <si>
    <t>5</t>
  </si>
  <si>
    <t>6</t>
  </si>
  <si>
    <t>БРЮКИ для мальчиков</t>
  </si>
  <si>
    <t>БРЮКИ для девочек</t>
  </si>
  <si>
    <t>ЖИЛЕТЫ для девочек</t>
  </si>
  <si>
    <t>КОСТЮМЫ для девочек</t>
  </si>
  <si>
    <t>Галстук "Бабочка"  для мальчиков</t>
  </si>
  <si>
    <t>трикотаж синий</t>
  </si>
  <si>
    <t>костюмная ткань, полоска</t>
  </si>
  <si>
    <t>Шотландка (Жакет+юбка)</t>
  </si>
  <si>
    <t>штук</t>
  </si>
  <si>
    <t xml:space="preserve">ИТОГО </t>
  </si>
  <si>
    <t>костюмная, в ассортименте</t>
  </si>
  <si>
    <t>костюмная, черно-белые</t>
  </si>
  <si>
    <t>мадонна синяя</t>
  </si>
  <si>
    <t>вискоза белая</t>
  </si>
  <si>
    <t>блузочная стрейч</t>
  </si>
  <si>
    <t>масло бел.+гипюр бел.</t>
  </si>
  <si>
    <t>Данс ( на резинке по поясу)</t>
  </si>
  <si>
    <t>Индиго (жилет+юбка)</t>
  </si>
  <si>
    <t>ФАРТУКИ</t>
  </si>
  <si>
    <t>БАНТИКИ</t>
  </si>
  <si>
    <t>ГАЛСТУКИ</t>
  </si>
  <si>
    <t>ПЛАТЬЯ ШКОЛЬНЫЕ</t>
  </si>
  <si>
    <t>ЖАКЕТЫ, ЖИЛЕТЫ</t>
  </si>
  <si>
    <t xml:space="preserve">трикотаж черный </t>
  </si>
  <si>
    <t>БРЮКИ</t>
  </si>
  <si>
    <t>тиар графит</t>
  </si>
  <si>
    <t>тиар твил серый</t>
  </si>
  <si>
    <t>флис черый</t>
  </si>
  <si>
    <t>атлас черный</t>
  </si>
  <si>
    <t xml:space="preserve">фатин </t>
  </si>
  <si>
    <t xml:space="preserve">фатин  </t>
  </si>
  <si>
    <t>фатин,велюр</t>
  </si>
  <si>
    <t>фатин,атлас</t>
  </si>
  <si>
    <t xml:space="preserve">фатин,велюр,атлас </t>
  </si>
  <si>
    <t>Юлия (воротник стойка, короткий рукав)</t>
  </si>
  <si>
    <t>Наташа (на замке,длинный рукав)</t>
  </si>
  <si>
    <t xml:space="preserve">Ася сарафан </t>
  </si>
  <si>
    <t xml:space="preserve">Рашель сарафан </t>
  </si>
  <si>
    <t xml:space="preserve">Эдита №1 сарафан </t>
  </si>
  <si>
    <t xml:space="preserve">Эльвира сарафан </t>
  </si>
  <si>
    <t xml:space="preserve">Рита сарафан </t>
  </si>
  <si>
    <t xml:space="preserve">Соната сарафан </t>
  </si>
  <si>
    <t xml:space="preserve">Модница сарафан </t>
  </si>
  <si>
    <t xml:space="preserve">Индиго сарафан </t>
  </si>
  <si>
    <t xml:space="preserve">Дуэт сарафан </t>
  </si>
  <si>
    <t xml:space="preserve">Джаз сарафан </t>
  </si>
  <si>
    <t xml:space="preserve">Класс № 2 сарафан </t>
  </si>
  <si>
    <t xml:space="preserve">Берта № 2 сарафан </t>
  </si>
  <si>
    <t xml:space="preserve">Адель кардиган </t>
  </si>
  <si>
    <t xml:space="preserve">Вета кардиган </t>
  </si>
  <si>
    <t xml:space="preserve">Модница жакет </t>
  </si>
  <si>
    <t xml:space="preserve">Трейси жакет </t>
  </si>
  <si>
    <t>Галатея водолазка (длинный рукав)</t>
  </si>
  <si>
    <t>Светлана водолазка ( длинный рукав)</t>
  </si>
  <si>
    <t>Джейн №2 блузка  ( длинный рукав)</t>
  </si>
  <si>
    <t xml:space="preserve">Лайма блузка ( длинный рукав)                                   </t>
  </si>
  <si>
    <t>Стелла блузка ( длинный рукав)</t>
  </si>
  <si>
    <t>Джейн №1 блузка  ( короткий рукав)</t>
  </si>
  <si>
    <t>Милена водолазка( короткий рукав)</t>
  </si>
  <si>
    <t>Ирис блузка ( длинный рукав)</t>
  </si>
  <si>
    <t>Лаура блузка ( длинный рукав)</t>
  </si>
  <si>
    <t>Моника водолазка( короткий рукав)</t>
  </si>
  <si>
    <t>Волна водолазка ( длинный рукав)</t>
  </si>
  <si>
    <t>Элина водолазка ( длинный рукав)</t>
  </si>
  <si>
    <t>Жабо водолазка ( длинный рукав)</t>
  </si>
  <si>
    <t>ВОДОЛАЗКИ</t>
  </si>
  <si>
    <t>Джаз юбка</t>
  </si>
  <si>
    <t>Дуэт юбка</t>
  </si>
  <si>
    <t>Модница юбка</t>
  </si>
  <si>
    <t>Класс №2 юбка</t>
  </si>
  <si>
    <t>Трейси юбка</t>
  </si>
  <si>
    <t xml:space="preserve">Фонарик юбка </t>
  </si>
  <si>
    <t>масло белая</t>
  </si>
  <si>
    <t>1</t>
  </si>
  <si>
    <t>2</t>
  </si>
  <si>
    <t>х/б белая,полоска</t>
  </si>
  <si>
    <t>х/б белая стрейч</t>
  </si>
  <si>
    <t>атлас белая</t>
  </si>
  <si>
    <t>Гимназист №3 брюки</t>
  </si>
  <si>
    <t>КОСТЮМЫ для мальчиков</t>
  </si>
  <si>
    <t>габардин черный</t>
  </si>
  <si>
    <t>Каприз ( длинный рукав)</t>
  </si>
  <si>
    <r>
      <t xml:space="preserve">Галстук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мальчиков</t>
    </r>
  </si>
  <si>
    <t xml:space="preserve">Фиалка водолазка </t>
  </si>
  <si>
    <t>масло белое</t>
  </si>
  <si>
    <t xml:space="preserve">Жасмин сарафан </t>
  </si>
  <si>
    <t xml:space="preserve">Офис сарафан </t>
  </si>
  <si>
    <t xml:space="preserve">Колледж сарафан </t>
  </si>
  <si>
    <t xml:space="preserve">Дива жилет </t>
  </si>
  <si>
    <t xml:space="preserve">Коко жилет </t>
  </si>
  <si>
    <t>Джаз жилет</t>
  </si>
  <si>
    <t xml:space="preserve">Жасмин жилет </t>
  </si>
  <si>
    <t>Класс №2 жилет</t>
  </si>
  <si>
    <t xml:space="preserve">Лера джемпер </t>
  </si>
  <si>
    <t xml:space="preserve">Мара джемпер </t>
  </si>
  <si>
    <t xml:space="preserve">Олеся джемпер </t>
  </si>
  <si>
    <t>САРАФАНЫ ТРИКОТАЖНЫЕ</t>
  </si>
  <si>
    <t>ГРУЗОПОЛУЧАТЕЛЬ</t>
  </si>
  <si>
    <t>ЖИЛЕТЫ для мальчиков</t>
  </si>
  <si>
    <t>Гимназист № 2</t>
  </si>
  <si>
    <t>Дуэт брюки</t>
  </si>
  <si>
    <t>Никита</t>
  </si>
  <si>
    <t>Саша</t>
  </si>
  <si>
    <t>Гимназист бордо</t>
  </si>
  <si>
    <t xml:space="preserve">Габриель сарафан </t>
  </si>
  <si>
    <t>деним</t>
  </si>
  <si>
    <t>Жизель сарафан</t>
  </si>
  <si>
    <t>Кристина сарафан</t>
  </si>
  <si>
    <t>тиар серый клетка</t>
  </si>
  <si>
    <t>Кетти сарафан</t>
  </si>
  <si>
    <t>Кэтрин сарафан</t>
  </si>
  <si>
    <t>мадонна черная</t>
  </si>
  <si>
    <t>Зара сарафан</t>
  </si>
  <si>
    <t>трикотаж</t>
  </si>
  <si>
    <t>ЖАКЕТЫ для девочек</t>
  </si>
  <si>
    <t>Дорис жакет (для полненьких)</t>
  </si>
  <si>
    <t>Эдита №2 сарафан (для полненьких)</t>
  </si>
  <si>
    <t>Бриз сарафан (для полненьких)</t>
  </si>
  <si>
    <t>Леона сарафан (для полненьких)</t>
  </si>
  <si>
    <t xml:space="preserve">Жозефина жакет </t>
  </si>
  <si>
    <t xml:space="preserve">Кэтрин жилет </t>
  </si>
  <si>
    <t>Гимназист № 3</t>
  </si>
  <si>
    <t>костюмная полоска</t>
  </si>
  <si>
    <t>Дуэт (жакет+юбка)</t>
  </si>
  <si>
    <t>Мадонна (жилет+юбка)</t>
  </si>
  <si>
    <t>Марлен (жилет+брюки)</t>
  </si>
  <si>
    <t>Гретта юбка</t>
  </si>
  <si>
    <t>Леди юбка</t>
  </si>
  <si>
    <t>Луиза юбка</t>
  </si>
  <si>
    <t>БЛУЗКИ/ВОДОЛАЗКИ</t>
  </si>
  <si>
    <t>тиар серый хамелеон</t>
  </si>
  <si>
    <t>Джаз (жилет+брюки)</t>
  </si>
  <si>
    <t>пикачу зел.+кр.клетка</t>
  </si>
  <si>
    <t>Злата блузка (длинный рукав)</t>
  </si>
  <si>
    <t>х/б белая, рюликс</t>
  </si>
  <si>
    <t>Гофре сарафан</t>
  </si>
  <si>
    <t>Эльза сарафан</t>
  </si>
  <si>
    <t>Натали жакет</t>
  </si>
  <si>
    <t>Ночка жилет</t>
  </si>
  <si>
    <t>Класс бордо юбка</t>
  </si>
  <si>
    <t>Джаз (на резинке по бокам)</t>
  </si>
  <si>
    <t>Класс (на резинке по бокам)</t>
  </si>
  <si>
    <t>Тайра жилет</t>
  </si>
  <si>
    <t>габардин белый</t>
  </si>
  <si>
    <t>ВОРОТНИЧКИ И МАНЖЕТЫ</t>
  </si>
  <si>
    <t>Воротничок+манжеты для платья "Яна"</t>
  </si>
  <si>
    <t>Воротничок+манжеты для платья "Наташа"</t>
  </si>
  <si>
    <t xml:space="preserve">РАСПРОДАЖА </t>
  </si>
  <si>
    <t>Мадонна сарафан</t>
  </si>
  <si>
    <t>Офис сарафан</t>
  </si>
  <si>
    <t>Тайра сарафан</t>
  </si>
  <si>
    <t xml:space="preserve">Прайс-лист (Бланк заказа) </t>
  </si>
  <si>
    <t xml:space="preserve">х/б белая </t>
  </si>
  <si>
    <t xml:space="preserve">Влада № 2 сарафан  </t>
  </si>
  <si>
    <t>тиар твил бордо</t>
  </si>
  <si>
    <t>Танюша (на пуговицах длинный рукав)</t>
  </si>
  <si>
    <t xml:space="preserve"> плательная ткань, плиссе, синее</t>
  </si>
  <si>
    <t>плательная ткань, плиссе, черное</t>
  </si>
  <si>
    <t xml:space="preserve"> плательная ткань, синее</t>
  </si>
  <si>
    <t>плательная ткань,  черное</t>
  </si>
  <si>
    <t>плательная ткань,  коричневое</t>
  </si>
  <si>
    <t>Фартук  "Волан" (рост 122, 134, 146, 158, 164, 170)</t>
  </si>
  <si>
    <t xml:space="preserve">гипюр черный </t>
  </si>
  <si>
    <t>Фартук Жанна (рост 122, 134, 146, 158, 164, 170)</t>
  </si>
  <si>
    <t>Фартук Отличница (рост 122, 134, 146, 158, 164, 170)</t>
  </si>
  <si>
    <t>Фартук Отличница  (рост 122, 134, 146, 158, 164, 170)</t>
  </si>
  <si>
    <t>Фартук "Ученица" (рост 122, 134, 146, 158, 164, 170)</t>
  </si>
  <si>
    <t>Школьная ( длинный рукав)</t>
  </si>
  <si>
    <t xml:space="preserve">  Носки, Гольфы, Колготки</t>
  </si>
  <si>
    <t>Носки  3-7 лет (упаковка 12 пар) по 20р</t>
  </si>
  <si>
    <t>белые</t>
  </si>
  <si>
    <t>Гольфы  3-6 лет (упаковка 12 пар) по 30р</t>
  </si>
  <si>
    <t>Гольфы 6-15 лет (упаковка 12 пар) по 30р</t>
  </si>
  <si>
    <t>Колготки 2-8 лет (упаковка 12 пар) по 40р</t>
  </si>
  <si>
    <t>белые, капрон</t>
  </si>
  <si>
    <t>Колготки 6-12 лет (упаковка 12 пар) по 40р</t>
  </si>
  <si>
    <t>Танюша (на замке длинный рукав)</t>
  </si>
  <si>
    <t>Ольга водолазка</t>
  </si>
  <si>
    <t>Гимназист №4 брюки</t>
  </si>
  <si>
    <t>костюмная ткань, синий</t>
  </si>
  <si>
    <t>костюмная ткань, черный</t>
  </si>
  <si>
    <t>Гимназист №5 брюки</t>
  </si>
  <si>
    <t>костюмная ткань, серый</t>
  </si>
  <si>
    <t>костюмная, серый+тем клетка</t>
  </si>
  <si>
    <t>костюмная, серый+св.клетка</t>
  </si>
  <si>
    <t xml:space="preserve">Гимназист №4 </t>
  </si>
  <si>
    <t>Галстук (полоска)</t>
  </si>
  <si>
    <t>костюмная, черный</t>
  </si>
  <si>
    <t>тиар серый+св.клетка</t>
  </si>
  <si>
    <t>тиар серый+борд.клетка</t>
  </si>
  <si>
    <t>плательная черная,клетка</t>
  </si>
  <si>
    <t>плательная синее,клетка</t>
  </si>
  <si>
    <t>плательная черная фоил</t>
  </si>
  <si>
    <t>плательная черная</t>
  </si>
  <si>
    <t>плательная черная, фоил</t>
  </si>
  <si>
    <t>костюмная, серый +борд.клетка</t>
  </si>
  <si>
    <t>Зима</t>
  </si>
  <si>
    <t>флис, серый</t>
  </si>
  <si>
    <t>Яна (на пуговицах, длинный рукав)</t>
  </si>
  <si>
    <t>плательная ткань синее</t>
  </si>
  <si>
    <t>плательная ткань черное</t>
  </si>
  <si>
    <t>плательная ткань коричневое</t>
  </si>
  <si>
    <t>плательная ткань, коричневое</t>
  </si>
  <si>
    <t>Фартук "Муза" (рост 122, 134, 146, 158, 164, 170)</t>
  </si>
  <si>
    <t>гипюр  черный</t>
  </si>
  <si>
    <t>гипюр  белый</t>
  </si>
  <si>
    <t>Фартук "Лада" (рост 122, 134, 146, 158, 164, 170)</t>
  </si>
  <si>
    <t>Рената блузка (длинный рукав)</t>
  </si>
  <si>
    <t>блузочная ткань, белая в черную полоску</t>
  </si>
  <si>
    <t>Тереза блузка (для полненьких) (длинный рукав)</t>
  </si>
  <si>
    <t>Снежанна водолазка (длинный рукав)</t>
  </si>
  <si>
    <t>Мишель водолазка (длинный рукав)</t>
  </si>
  <si>
    <t>Варя водолазка (длинный рукав)</t>
  </si>
  <si>
    <t>Анита водолазка (длинный рукав)</t>
  </si>
  <si>
    <t>Кира водолазка (длинный рукав)</t>
  </si>
  <si>
    <t>Мальвина сарафан</t>
  </si>
  <si>
    <t>Инга сарафан</t>
  </si>
  <si>
    <t>Герда сарафан</t>
  </si>
  <si>
    <t xml:space="preserve">Инна сарафан </t>
  </si>
  <si>
    <t>ПЛАТЬЯ ТРИКОТАЖНЫЕ</t>
  </si>
  <si>
    <t>Люси платье</t>
  </si>
  <si>
    <t>трикотаж, синий</t>
  </si>
  <si>
    <t>трикотаж, черный</t>
  </si>
  <si>
    <t>трикотаж, серый</t>
  </si>
  <si>
    <t>Мэгги платье</t>
  </si>
  <si>
    <t>София платье</t>
  </si>
  <si>
    <t>Ирина платье</t>
  </si>
  <si>
    <r>
      <t xml:space="preserve">Ирина платье </t>
    </r>
    <r>
      <rPr>
        <b/>
        <sz val="10"/>
        <color indexed="8"/>
        <rFont val="Arial"/>
        <family val="2"/>
      </rPr>
      <t>р.58</t>
    </r>
  </si>
  <si>
    <r>
      <t>Ирина платье</t>
    </r>
    <r>
      <rPr>
        <b/>
        <sz val="10"/>
        <color indexed="8"/>
        <rFont val="Arial"/>
        <family val="2"/>
      </rPr>
      <t xml:space="preserve"> р.56</t>
    </r>
  </si>
  <si>
    <r>
      <t xml:space="preserve">Ирина платье </t>
    </r>
    <r>
      <rPr>
        <b/>
        <sz val="10"/>
        <color indexed="8"/>
        <rFont val="Arial"/>
        <family val="2"/>
      </rPr>
      <t>р.56</t>
    </r>
  </si>
  <si>
    <t>Геля жилет</t>
  </si>
  <si>
    <t>костюмная ткань+плиссе, черный</t>
  </si>
  <si>
    <t>костюмная ткань+плиссе, синий</t>
  </si>
  <si>
    <t>Артем джемпер (длинный рукав)</t>
  </si>
  <si>
    <t>тиар твил, серый</t>
  </si>
  <si>
    <t>Геля юбка</t>
  </si>
  <si>
    <t>Глория юбка (для полненьких)</t>
  </si>
  <si>
    <t>Глория  (жилет+юбка) (для полненьких)</t>
  </si>
  <si>
    <t>Гретта сарафан</t>
  </si>
  <si>
    <t>Геля (жилет+юбка)</t>
  </si>
  <si>
    <t>Глория сарафан  (для полненьких)</t>
  </si>
  <si>
    <t>Бантик №1 белый (упаковка 20 шт) по 30р</t>
  </si>
  <si>
    <t>Бантик №1 голубой (упаковка 20 шт) по 30р</t>
  </si>
  <si>
    <t>Бантик №1 розовый (упаковка 20 шт) по 30р</t>
  </si>
  <si>
    <t>Бантик №2 белый (упаковка 20 шт) по 35р</t>
  </si>
  <si>
    <t>Бантик №2 голубой (упаковка 20 шт) по 35р</t>
  </si>
  <si>
    <t>Бантик №2 розовый (упаковка 20 шт) по 35р</t>
  </si>
  <si>
    <t>Бантик №3 голубой (упаковка 20 шт) по 40р</t>
  </si>
  <si>
    <t>Бантик №3 розовый (упаковка 20 шт) по 40р</t>
  </si>
  <si>
    <t>Бантик №3 белый (упаковка 20 шт) по 40р</t>
  </si>
  <si>
    <t>Бантик №4 белый (упаковка 20 шт) по 45р</t>
  </si>
  <si>
    <t>Бантик №4 голубой (упаковка 20 шт) по 45р</t>
  </si>
  <si>
    <t>Бантик №4 розовый (упаковка 20 шт) по 45р</t>
  </si>
  <si>
    <t>Бантик №6 розовый (упаковка 20 шт) по 120р</t>
  </si>
  <si>
    <r>
      <t xml:space="preserve">ДЛЯ ОПТОВЫХ КЛИЕНТОВ </t>
    </r>
    <r>
      <rPr>
        <sz val="10"/>
        <color indexed="8"/>
        <rFont val="Calibri"/>
        <family val="2"/>
      </rPr>
      <t>(01.02.2014)</t>
    </r>
    <r>
      <rPr>
        <b/>
        <sz val="16"/>
        <color indexed="8"/>
        <rFont val="Calibri"/>
        <family val="2"/>
      </rPr>
      <t xml:space="preserve"> </t>
    </r>
  </si>
  <si>
    <t>плательная ткань,  синее</t>
  </si>
  <si>
    <t>х/б белый</t>
  </si>
  <si>
    <t>Алина (длинный рукав)</t>
  </si>
  <si>
    <t>креп-шифон + плиссе белая</t>
  </si>
  <si>
    <t>Изабель сарафан (для полненьких)</t>
  </si>
  <si>
    <t>костюмная черная</t>
  </si>
  <si>
    <t>костюмная синяя</t>
  </si>
  <si>
    <t>костюмная черная,фоил</t>
  </si>
  <si>
    <t>костюмная черная,диагональ</t>
  </si>
  <si>
    <t>7</t>
  </si>
  <si>
    <t>8</t>
  </si>
  <si>
    <t>9</t>
  </si>
  <si>
    <t>10</t>
  </si>
  <si>
    <t>Жасмин юбка</t>
  </si>
  <si>
    <t>Карандаш юбка</t>
  </si>
  <si>
    <t>тиар твил</t>
  </si>
  <si>
    <t>Клас №1 юбка</t>
  </si>
  <si>
    <t>темная клетка</t>
  </si>
  <si>
    <t>Кели (жилет+брюки)</t>
  </si>
  <si>
    <t>Полина (Жакет+юбка)</t>
  </si>
  <si>
    <t>Гимназист № 1 жилет</t>
  </si>
  <si>
    <t>Гимназист №5 жилет</t>
  </si>
  <si>
    <t>Гламур блузка</t>
  </si>
  <si>
    <t>шелк+гипюр стрейч+гофре</t>
  </si>
  <si>
    <t>Жаклин  блузка</t>
  </si>
  <si>
    <t>х/б полоска</t>
  </si>
  <si>
    <t>Атлас жатый+атлас</t>
  </si>
  <si>
    <t>Твист блузка</t>
  </si>
  <si>
    <t>Бантик №5 розовый (упаковка 20 шт) по 40р</t>
  </si>
  <si>
    <t>Герда брюки (2 полнота)</t>
  </si>
  <si>
    <t>Герда брюки (1 полнота)</t>
  </si>
  <si>
    <t>костюпная ткань</t>
  </si>
  <si>
    <t>Юбка на запахе</t>
  </si>
  <si>
    <t>Гимназист брюки №2 серые</t>
  </si>
  <si>
    <t>гипюр стрейч белый</t>
  </si>
  <si>
    <t>хлопок белый</t>
  </si>
  <si>
    <t>ГАЛСТУКИ ДЛЯ ДЕВОЧЕК</t>
  </si>
  <si>
    <t>Галстук для девочек "Галка"</t>
  </si>
  <si>
    <t>Галстук для девочек "Индиго"</t>
  </si>
  <si>
    <t>черный</t>
  </si>
  <si>
    <t>синий</t>
  </si>
  <si>
    <t>бордовый</t>
  </si>
  <si>
    <t>синий с бело-синей полоской</t>
  </si>
  <si>
    <t>фото</t>
  </si>
  <si>
    <t>Фото</t>
  </si>
  <si>
    <t>Блюз (жилет+юбка)</t>
  </si>
  <si>
    <t>Фартук "Школьница" (рост 146-152)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</si>
</sst>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u val="single"/>
      <sz val="16.4"/>
      <color indexed="12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u val="single"/>
      <sz val="11.65"/>
      <color indexed="2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1" fillId="46" borderId="0" xfId="0" applyFont="1" applyFill="1" applyAlignment="1">
      <alignment vertical="center"/>
    </xf>
    <xf numFmtId="0" fontId="1" fillId="4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0" fillId="47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3" fillId="46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" fillId="46" borderId="10" xfId="90" applyFont="1" applyFill="1" applyBorder="1" applyAlignment="1">
      <alignment vertical="center"/>
      <protection/>
    </xf>
    <xf numFmtId="0" fontId="1" fillId="46" borderId="10" xfId="9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/>
    </xf>
    <xf numFmtId="0" fontId="23" fillId="5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48" borderId="10" xfId="0" applyFont="1" applyFill="1" applyBorder="1" applyAlignment="1">
      <alignment horizontal="center" vertical="center"/>
    </xf>
    <xf numFmtId="0" fontId="23" fillId="49" borderId="10" xfId="0" applyFont="1" applyFill="1" applyBorder="1" applyAlignment="1">
      <alignment horizontal="center" vertical="center"/>
    </xf>
    <xf numFmtId="0" fontId="23" fillId="4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" fillId="51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46" borderId="0" xfId="0" applyFont="1" applyFill="1" applyBorder="1" applyAlignment="1">
      <alignment horizontal="right"/>
    </xf>
    <xf numFmtId="0" fontId="24" fillId="0" borderId="0" xfId="0" applyFont="1" applyAlignment="1">
      <alignment vertical="center"/>
    </xf>
    <xf numFmtId="0" fontId="31" fillId="46" borderId="0" xfId="69" applyFont="1" applyFill="1" applyBorder="1" applyAlignment="1" applyProtection="1">
      <alignment horizontal="left"/>
      <protection/>
    </xf>
    <xf numFmtId="0" fontId="2" fillId="46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" fillId="46" borderId="0" xfId="69" applyFont="1" applyFill="1" applyBorder="1" applyAlignment="1" applyProtection="1">
      <alignment horizontal="left"/>
      <protection/>
    </xf>
    <xf numFmtId="49" fontId="24" fillId="46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4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5" fillId="50" borderId="10" xfId="0" applyFont="1" applyFill="1" applyBorder="1" applyAlignment="1">
      <alignment horizontal="center" vertical="center"/>
    </xf>
    <xf numFmtId="0" fontId="25" fillId="51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46" borderId="10" xfId="0" applyFont="1" applyFill="1" applyBorder="1" applyAlignment="1">
      <alignment horizontal="center" vertical="center"/>
    </xf>
    <xf numFmtId="0" fontId="1" fillId="46" borderId="10" xfId="89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90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/>
    </xf>
    <xf numFmtId="0" fontId="24" fillId="46" borderId="0" xfId="0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4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46" borderId="11" xfId="0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center" vertical="center"/>
    </xf>
    <xf numFmtId="0" fontId="30" fillId="51" borderId="10" xfId="0" applyFont="1" applyFill="1" applyBorder="1" applyAlignment="1">
      <alignment horizontal="center" vertical="center"/>
    </xf>
    <xf numFmtId="0" fontId="30" fillId="50" borderId="10" xfId="0" applyFont="1" applyFill="1" applyBorder="1" applyAlignment="1">
      <alignment horizontal="center" vertical="center"/>
    </xf>
    <xf numFmtId="0" fontId="30" fillId="4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0" fillId="46" borderId="11" xfId="0" applyFont="1" applyFill="1" applyBorder="1" applyAlignment="1">
      <alignment horizontal="center" vertical="center"/>
    </xf>
    <xf numFmtId="0" fontId="1" fillId="46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46" borderId="0" xfId="0" applyFont="1" applyFill="1" applyAlignment="1">
      <alignment horizontal="center"/>
    </xf>
    <xf numFmtId="0" fontId="23" fillId="46" borderId="0" xfId="0" applyFont="1" applyFill="1" applyAlignment="1">
      <alignment/>
    </xf>
    <xf numFmtId="0" fontId="28" fillId="46" borderId="0" xfId="0" applyFont="1" applyFill="1" applyAlignment="1">
      <alignment/>
    </xf>
    <xf numFmtId="0" fontId="28" fillId="46" borderId="0" xfId="0" applyFont="1" applyFill="1" applyBorder="1" applyAlignment="1">
      <alignment/>
    </xf>
    <xf numFmtId="0" fontId="23" fillId="46" borderId="0" xfId="0" applyFont="1" applyFill="1" applyAlignment="1">
      <alignment horizontal="center" vertical="center"/>
    </xf>
    <xf numFmtId="0" fontId="24" fillId="46" borderId="0" xfId="0" applyFont="1" applyFill="1" applyAlignment="1">
      <alignment vertical="center"/>
    </xf>
    <xf numFmtId="0" fontId="23" fillId="46" borderId="0" xfId="0" applyFont="1" applyFill="1" applyAlignment="1">
      <alignment/>
    </xf>
    <xf numFmtId="0" fontId="28" fillId="46" borderId="0" xfId="0" applyFont="1" applyFill="1" applyAlignment="1">
      <alignment horizontal="center"/>
    </xf>
    <xf numFmtId="0" fontId="1" fillId="47" borderId="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30" fillId="46" borderId="0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25" fillId="49" borderId="10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horizontal="center" vertical="center"/>
    </xf>
    <xf numFmtId="164" fontId="30" fillId="46" borderId="0" xfId="0" applyNumberFormat="1" applyFont="1" applyFill="1" applyBorder="1" applyAlignment="1">
      <alignment vertical="center"/>
    </xf>
    <xf numFmtId="0" fontId="1" fillId="46" borderId="11" xfId="0" applyFont="1" applyFill="1" applyBorder="1" applyAlignment="1">
      <alignment vertical="center"/>
    </xf>
    <xf numFmtId="0" fontId="1" fillId="46" borderId="11" xfId="0" applyFont="1" applyFill="1" applyBorder="1" applyAlignment="1">
      <alignment horizontal="center" vertical="center"/>
    </xf>
    <xf numFmtId="0" fontId="1" fillId="50" borderId="11" xfId="0" applyFont="1" applyFill="1" applyBorder="1" applyAlignment="1">
      <alignment horizontal="center" vertical="center"/>
    </xf>
    <xf numFmtId="0" fontId="25" fillId="46" borderId="11" xfId="0" applyFont="1" applyFill="1" applyBorder="1" applyAlignment="1">
      <alignment horizontal="center" vertical="center"/>
    </xf>
    <xf numFmtId="0" fontId="30" fillId="46" borderId="0" xfId="0" applyFont="1" applyFill="1" applyAlignment="1">
      <alignment horizontal="center" vertical="center"/>
    </xf>
    <xf numFmtId="0" fontId="30" fillId="46" borderId="0" xfId="0" applyFont="1" applyFill="1" applyAlignment="1">
      <alignment vertical="center"/>
    </xf>
    <xf numFmtId="0" fontId="30" fillId="46" borderId="0" xfId="0" applyFont="1" applyFill="1" applyAlignment="1">
      <alignment horizontal="center"/>
    </xf>
    <xf numFmtId="0" fontId="30" fillId="46" borderId="0" xfId="0" applyFont="1" applyFill="1" applyAlignment="1">
      <alignment/>
    </xf>
    <xf numFmtId="164" fontId="23" fillId="46" borderId="0" xfId="0" applyNumberFormat="1" applyFont="1" applyFill="1" applyBorder="1" applyAlignment="1">
      <alignment vertical="center"/>
    </xf>
    <xf numFmtId="0" fontId="24" fillId="46" borderId="0" xfId="0" applyFont="1" applyFill="1" applyBorder="1" applyAlignment="1">
      <alignment vertical="center"/>
    </xf>
    <xf numFmtId="0" fontId="23" fillId="46" borderId="0" xfId="0" applyFont="1" applyFill="1" applyAlignment="1">
      <alignment vertical="center"/>
    </xf>
    <xf numFmtId="0" fontId="1" fillId="46" borderId="0" xfId="0" applyFont="1" applyFill="1" applyAlignment="1">
      <alignment horizontal="center" vertical="center"/>
    </xf>
    <xf numFmtId="0" fontId="24" fillId="46" borderId="0" xfId="0" applyFont="1" applyFill="1" applyAlignment="1">
      <alignment horizontal="center"/>
    </xf>
    <xf numFmtId="0" fontId="23" fillId="46" borderId="0" xfId="0" applyFont="1" applyFill="1" applyBorder="1" applyAlignment="1">
      <alignment vertical="center"/>
    </xf>
    <xf numFmtId="0" fontId="0" fillId="46" borderId="0" xfId="0" applyFill="1" applyAlignment="1">
      <alignment vertical="center"/>
    </xf>
    <xf numFmtId="0" fontId="0" fillId="46" borderId="0" xfId="0" applyFill="1" applyAlignment="1">
      <alignment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28" fillId="46" borderId="0" xfId="0" applyFont="1" applyFill="1" applyAlignment="1">
      <alignment vertical="center"/>
    </xf>
    <xf numFmtId="0" fontId="2" fillId="46" borderId="11" xfId="0" applyFont="1" applyFill="1" applyBorder="1" applyAlignment="1">
      <alignment vertical="center"/>
    </xf>
    <xf numFmtId="0" fontId="23" fillId="46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4" fillId="46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46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30" fillId="46" borderId="10" xfId="0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center" vertical="center"/>
    </xf>
    <xf numFmtId="0" fontId="30" fillId="49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vertical="center"/>
    </xf>
    <xf numFmtId="0" fontId="23" fillId="46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46" borderId="10" xfId="0" applyNumberFormat="1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vertical="center"/>
    </xf>
    <xf numFmtId="0" fontId="23" fillId="49" borderId="10" xfId="0" applyFont="1" applyFill="1" applyBorder="1" applyAlignment="1">
      <alignment vertical="center"/>
    </xf>
    <xf numFmtId="0" fontId="1" fillId="51" borderId="10" xfId="0" applyFont="1" applyFill="1" applyBorder="1" applyAlignment="1">
      <alignment vertical="center"/>
    </xf>
    <xf numFmtId="0" fontId="1" fillId="48" borderId="10" xfId="0" applyFont="1" applyFill="1" applyBorder="1" applyAlignment="1">
      <alignment vertical="center"/>
    </xf>
    <xf numFmtId="0" fontId="1" fillId="48" borderId="10" xfId="0" applyFont="1" applyFill="1" applyBorder="1" applyAlignment="1">
      <alignment vertical="center"/>
    </xf>
    <xf numFmtId="0" fontId="25" fillId="51" borderId="10" xfId="0" applyFont="1" applyFill="1" applyBorder="1" applyAlignment="1">
      <alignment vertical="center"/>
    </xf>
    <xf numFmtId="0" fontId="25" fillId="48" borderId="10" xfId="0" applyFont="1" applyFill="1" applyBorder="1" applyAlignment="1">
      <alignment vertical="center"/>
    </xf>
    <xf numFmtId="0" fontId="30" fillId="49" borderId="10" xfId="0" applyFont="1" applyFill="1" applyBorder="1" applyAlignment="1">
      <alignment vertical="center"/>
    </xf>
    <xf numFmtId="0" fontId="30" fillId="51" borderId="10" xfId="0" applyFont="1" applyFill="1" applyBorder="1" applyAlignment="1">
      <alignment vertical="center"/>
    </xf>
    <xf numFmtId="0" fontId="1" fillId="0" borderId="0" xfId="90" applyFont="1" applyFill="1" applyBorder="1" applyAlignment="1">
      <alignment horizontal="center" vertical="center"/>
      <protection/>
    </xf>
    <xf numFmtId="0" fontId="2" fillId="46" borderId="10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4" fillId="46" borderId="0" xfId="0" applyNumberFormat="1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64" fontId="24" fillId="46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/>
    </xf>
    <xf numFmtId="164" fontId="28" fillId="46" borderId="0" xfId="0" applyNumberFormat="1" applyFont="1" applyFill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/>
    </xf>
    <xf numFmtId="0" fontId="24" fillId="46" borderId="0" xfId="0" applyFont="1" applyFill="1" applyBorder="1" applyAlignment="1">
      <alignment horizontal="right" wrapText="1"/>
    </xf>
    <xf numFmtId="0" fontId="1" fillId="46" borderId="10" xfId="90" applyFont="1" applyFill="1" applyBorder="1" applyAlignment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4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3" fillId="46" borderId="0" xfId="0" applyFont="1" applyFill="1" applyBorder="1" applyAlignment="1">
      <alignment horizontal="center" vertical="center" wrapText="1"/>
    </xf>
    <xf numFmtId="0" fontId="1" fillId="46" borderId="10" xfId="90" applyFont="1" applyFill="1" applyBorder="1" applyAlignment="1">
      <alignment horizontal="center" vertical="center" wrapText="1"/>
      <protection/>
    </xf>
    <xf numFmtId="0" fontId="1" fillId="46" borderId="11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23" fillId="46" borderId="0" xfId="0" applyFont="1" applyFill="1" applyAlignment="1">
      <alignment horizontal="center" vertical="center" wrapText="1"/>
    </xf>
    <xf numFmtId="0" fontId="23" fillId="46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46" borderId="0" xfId="0" applyFont="1" applyFill="1" applyAlignment="1">
      <alignment horizontal="center" vertical="center" wrapText="1"/>
    </xf>
    <xf numFmtId="0" fontId="1" fillId="4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1" fillId="46" borderId="0" xfId="69" applyFont="1" applyFill="1" applyBorder="1" applyAlignment="1" applyProtection="1">
      <alignment horizontal="left" wrapText="1"/>
      <protection/>
    </xf>
    <xf numFmtId="0" fontId="2" fillId="46" borderId="0" xfId="0" applyFont="1" applyFill="1" applyBorder="1" applyAlignment="1">
      <alignment horizontal="left" wrapText="1"/>
    </xf>
    <xf numFmtId="0" fontId="2" fillId="46" borderId="0" xfId="69" applyFont="1" applyFill="1" applyBorder="1" applyAlignment="1" applyProtection="1">
      <alignment horizontal="left" wrapText="1"/>
      <protection/>
    </xf>
    <xf numFmtId="0" fontId="24" fillId="46" borderId="0" xfId="0" applyFont="1" applyFill="1" applyBorder="1" applyAlignment="1">
      <alignment vertical="center" wrapText="1"/>
    </xf>
    <xf numFmtId="0" fontId="27" fillId="46" borderId="11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 vertical="center" wrapText="1"/>
    </xf>
    <xf numFmtId="0" fontId="1" fillId="4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51" borderId="10" xfId="0" applyFont="1" applyFill="1" applyBorder="1" applyAlignment="1">
      <alignment vertical="center"/>
    </xf>
    <xf numFmtId="0" fontId="20" fillId="51" borderId="10" xfId="0" applyFont="1" applyFill="1" applyBorder="1" applyAlignment="1">
      <alignment horizontal="center" vertical="center"/>
    </xf>
    <xf numFmtId="0" fontId="25" fillId="49" borderId="10" xfId="0" applyFont="1" applyFill="1" applyBorder="1" applyAlignment="1">
      <alignment horizontal="center" vertical="center"/>
    </xf>
    <xf numFmtId="0" fontId="25" fillId="46" borderId="10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25" fillId="51" borderId="10" xfId="0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51" borderId="10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47" borderId="15" xfId="0" applyFont="1" applyFill="1" applyBorder="1" applyAlignment="1">
      <alignment vertical="center"/>
    </xf>
    <xf numFmtId="0" fontId="1" fillId="47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46" borderId="17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46" borderId="0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/>
    </xf>
    <xf numFmtId="0" fontId="1" fillId="49" borderId="12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1" fillId="51" borderId="12" xfId="0" applyFont="1" applyFill="1" applyBorder="1" applyAlignment="1">
      <alignment horizontal="center" vertical="center"/>
    </xf>
    <xf numFmtId="0" fontId="1" fillId="51" borderId="11" xfId="0" applyFont="1" applyFill="1" applyBorder="1" applyAlignment="1">
      <alignment horizontal="center" vertical="center"/>
    </xf>
    <xf numFmtId="0" fontId="1" fillId="51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6" borderId="19" xfId="90" applyFont="1" applyFill="1" applyBorder="1" applyAlignment="1">
      <alignment vertical="center" wrapText="1"/>
      <protection/>
    </xf>
    <xf numFmtId="0" fontId="1" fillId="46" borderId="19" xfId="90" applyFont="1" applyFill="1" applyBorder="1" applyAlignment="1">
      <alignment horizontal="center" vertical="center"/>
      <protection/>
    </xf>
    <xf numFmtId="0" fontId="1" fillId="46" borderId="19" xfId="90" applyFont="1" applyFill="1" applyBorder="1" applyAlignment="1">
      <alignment horizontal="center" vertical="center" wrapText="1"/>
      <protection/>
    </xf>
    <xf numFmtId="0" fontId="23" fillId="46" borderId="19" xfId="0" applyFont="1" applyFill="1" applyBorder="1" applyAlignment="1">
      <alignment horizontal="center" vertical="center"/>
    </xf>
    <xf numFmtId="0" fontId="23" fillId="50" borderId="19" xfId="0" applyFont="1" applyFill="1" applyBorder="1" applyAlignment="1">
      <alignment horizontal="center" vertical="center"/>
    </xf>
    <xf numFmtId="0" fontId="23" fillId="49" borderId="1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46" borderId="10" xfId="0" applyFont="1" applyFill="1" applyBorder="1" applyAlignment="1">
      <alignment vertical="center" wrapText="1"/>
    </xf>
    <xf numFmtId="0" fontId="0" fillId="46" borderId="0" xfId="0" applyFill="1" applyBorder="1" applyAlignment="1">
      <alignment vertical="center"/>
    </xf>
    <xf numFmtId="0" fontId="23" fillId="46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30" fillId="46" borderId="0" xfId="0" applyFont="1" applyFill="1" applyBorder="1" applyAlignment="1">
      <alignment vertical="center"/>
    </xf>
    <xf numFmtId="49" fontId="24" fillId="38" borderId="19" xfId="0" applyNumberFormat="1" applyFont="1" applyFill="1" applyBorder="1" applyAlignment="1">
      <alignment horizontal="center"/>
    </xf>
    <xf numFmtId="0" fontId="24" fillId="46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4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46" borderId="0" xfId="0" applyFont="1" applyFill="1" applyAlignment="1">
      <alignment horizontal="center" vertical="center"/>
    </xf>
    <xf numFmtId="164" fontId="23" fillId="46" borderId="0" xfId="0" applyNumberFormat="1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4" fontId="28" fillId="46" borderId="11" xfId="0" applyNumberFormat="1" applyFont="1" applyFill="1" applyBorder="1" applyAlignment="1">
      <alignment horizontal="center" vertical="center"/>
    </xf>
    <xf numFmtId="164" fontId="23" fillId="46" borderId="11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30" fillId="46" borderId="11" xfId="0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46" borderId="0" xfId="0" applyNumberFormat="1" applyFont="1" applyFill="1" applyBorder="1" applyAlignment="1">
      <alignment horizontal="center" vertical="center"/>
    </xf>
    <xf numFmtId="0" fontId="1" fillId="46" borderId="18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28" fillId="46" borderId="0" xfId="0" applyFont="1" applyFill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46" borderId="10" xfId="0" applyFont="1" applyFill="1" applyBorder="1" applyAlignment="1">
      <alignment horizontal="center" vertical="center" wrapText="1"/>
    </xf>
    <xf numFmtId="0" fontId="1" fillId="46" borderId="10" xfId="89" applyFont="1" applyFill="1" applyBorder="1" applyAlignment="1">
      <alignment vertical="center" wrapText="1"/>
      <protection/>
    </xf>
    <xf numFmtId="0" fontId="1" fillId="46" borderId="10" xfId="89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1" fillId="46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0" fillId="47" borderId="10" xfId="0" applyFont="1" applyFill="1" applyBorder="1" applyAlignment="1">
      <alignment vertical="center"/>
    </xf>
    <xf numFmtId="0" fontId="30" fillId="51" borderId="10" xfId="0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5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47" borderId="10" xfId="0" applyFont="1" applyFill="1" applyBorder="1" applyAlignment="1">
      <alignment horizontal="center" vertical="center"/>
    </xf>
    <xf numFmtId="0" fontId="23" fillId="51" borderId="10" xfId="0" applyFont="1" applyFill="1" applyBorder="1" applyAlignment="1">
      <alignment horizontal="center" vertical="center"/>
    </xf>
    <xf numFmtId="0" fontId="23" fillId="48" borderId="10" xfId="0" applyFont="1" applyFill="1" applyBorder="1" applyAlignment="1">
      <alignment horizontal="center" vertical="center"/>
    </xf>
    <xf numFmtId="0" fontId="23" fillId="47" borderId="10" xfId="0" applyFont="1" applyFill="1" applyBorder="1" applyAlignment="1">
      <alignment vertical="center"/>
    </xf>
    <xf numFmtId="0" fontId="23" fillId="49" borderId="10" xfId="0" applyFont="1" applyFill="1" applyBorder="1" applyAlignment="1">
      <alignment horizontal="center" vertical="center"/>
    </xf>
    <xf numFmtId="0" fontId="23" fillId="50" borderId="10" xfId="0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46" borderId="10" xfId="89" applyFont="1" applyFill="1" applyBorder="1" applyAlignment="1">
      <alignment horizontal="left" vertical="center" wrapText="1"/>
      <protection/>
    </xf>
    <xf numFmtId="0" fontId="1" fillId="46" borderId="10" xfId="89" applyFont="1" applyFill="1" applyBorder="1" applyAlignment="1">
      <alignment horizontal="left" vertical="center"/>
      <protection/>
    </xf>
    <xf numFmtId="49" fontId="24" fillId="46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46" borderId="17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0" fontId="25" fillId="47" borderId="10" xfId="0" applyFont="1" applyFill="1" applyBorder="1" applyAlignment="1">
      <alignment vertical="center"/>
    </xf>
    <xf numFmtId="0" fontId="1" fillId="46" borderId="11" xfId="0" applyFont="1" applyFill="1" applyBorder="1" applyAlignment="1">
      <alignment vertical="center" wrapText="1"/>
    </xf>
    <xf numFmtId="0" fontId="23" fillId="46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center"/>
    </xf>
    <xf numFmtId="0" fontId="20" fillId="47" borderId="11" xfId="0" applyFont="1" applyFill="1" applyBorder="1" applyAlignment="1">
      <alignment horizontal="center" vertical="center"/>
    </xf>
    <xf numFmtId="0" fontId="20" fillId="51" borderId="12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vertical="center"/>
    </xf>
    <xf numFmtId="0" fontId="2" fillId="46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5" fillId="48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46" borderId="0" xfId="0" applyFont="1" applyFill="1" applyBorder="1" applyAlignment="1">
      <alignment horizontal="right"/>
    </xf>
    <xf numFmtId="0" fontId="1" fillId="49" borderId="12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4" fillId="46" borderId="0" xfId="0" applyFont="1" applyFill="1" applyAlignment="1">
      <alignment horizontal="right"/>
    </xf>
    <xf numFmtId="49" fontId="24" fillId="46" borderId="0" xfId="0" applyNumberFormat="1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46" borderId="0" xfId="0" applyFont="1" applyFill="1" applyBorder="1" applyAlignment="1">
      <alignment vertical="center" wrapText="1"/>
    </xf>
    <xf numFmtId="0" fontId="23" fillId="46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49" borderId="14" xfId="0" applyFont="1" applyFill="1" applyBorder="1" applyAlignment="1">
      <alignment horizontal="center" vertical="center"/>
    </xf>
    <xf numFmtId="164" fontId="23" fillId="46" borderId="10" xfId="0" applyNumberFormat="1" applyFont="1" applyFill="1" applyBorder="1" applyAlignment="1">
      <alignment vertical="center"/>
    </xf>
    <xf numFmtId="0" fontId="23" fillId="46" borderId="10" xfId="0" applyFont="1" applyFill="1" applyBorder="1" applyAlignment="1">
      <alignment vertical="center"/>
    </xf>
    <xf numFmtId="0" fontId="1" fillId="51" borderId="12" xfId="0" applyFont="1" applyFill="1" applyBorder="1" applyAlignment="1">
      <alignment horizontal="center" vertical="center"/>
    </xf>
    <xf numFmtId="0" fontId="1" fillId="51" borderId="18" xfId="0" applyFont="1" applyFill="1" applyBorder="1" applyAlignment="1">
      <alignment horizontal="center" vertical="center"/>
    </xf>
    <xf numFmtId="0" fontId="1" fillId="51" borderId="11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4" fontId="24" fillId="46" borderId="0" xfId="0" applyNumberFormat="1" applyFont="1" applyFill="1" applyAlignment="1">
      <alignment horizontal="center"/>
    </xf>
    <xf numFmtId="0" fontId="1" fillId="49" borderId="20" xfId="0" applyFont="1" applyFill="1" applyBorder="1" applyAlignment="1">
      <alignment horizontal="center" vertical="center"/>
    </xf>
    <xf numFmtId="0" fontId="1" fillId="49" borderId="16" xfId="0" applyFont="1" applyFill="1" applyBorder="1" applyAlignment="1">
      <alignment horizontal="center" vertical="center"/>
    </xf>
    <xf numFmtId="0" fontId="1" fillId="51" borderId="20" xfId="0" applyFont="1" applyFill="1" applyBorder="1" applyAlignment="1">
      <alignment horizontal="center" vertical="center"/>
    </xf>
    <xf numFmtId="0" fontId="1" fillId="51" borderId="15" xfId="0" applyFont="1" applyFill="1" applyBorder="1" applyAlignment="1">
      <alignment horizontal="center" vertical="center"/>
    </xf>
    <xf numFmtId="0" fontId="1" fillId="51" borderId="16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8" fillId="49" borderId="12" xfId="0" applyFont="1" applyFill="1" applyBorder="1" applyAlignment="1">
      <alignment horizontal="center"/>
    </xf>
    <xf numFmtId="0" fontId="28" fillId="49" borderId="11" xfId="0" applyFont="1" applyFill="1" applyBorder="1" applyAlignment="1">
      <alignment horizontal="center"/>
    </xf>
    <xf numFmtId="0" fontId="28" fillId="49" borderId="18" xfId="0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8" fillId="46" borderId="12" xfId="0" applyFont="1" applyFill="1" applyBorder="1" applyAlignment="1">
      <alignment horizontal="center"/>
    </xf>
    <xf numFmtId="0" fontId="28" fillId="46" borderId="11" xfId="0" applyFont="1" applyFill="1" applyBorder="1" applyAlignment="1">
      <alignment horizontal="center"/>
    </xf>
    <xf numFmtId="0" fontId="28" fillId="46" borderId="18" xfId="0" applyFont="1" applyFill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4" fillId="38" borderId="16" xfId="0" applyNumberFormat="1" applyFont="1" applyFill="1" applyBorder="1" applyAlignment="1">
      <alignment horizontal="center"/>
    </xf>
    <xf numFmtId="49" fontId="24" fillId="38" borderId="14" xfId="0" applyNumberFormat="1" applyFont="1" applyFill="1" applyBorder="1" applyAlignment="1">
      <alignment horizontal="center"/>
    </xf>
    <xf numFmtId="0" fontId="34" fillId="46" borderId="0" xfId="0" applyFont="1" applyFill="1" applyAlignment="1">
      <alignment horizontal="center" vertical="center"/>
    </xf>
    <xf numFmtId="0" fontId="34" fillId="46" borderId="25" xfId="0" applyFont="1" applyFill="1" applyBorder="1" applyAlignment="1">
      <alignment horizontal="center" vertical="center"/>
    </xf>
    <xf numFmtId="49" fontId="24" fillId="38" borderId="18" xfId="0" applyNumberFormat="1" applyFont="1" applyFill="1" applyBorder="1" applyAlignment="1">
      <alignment horizontal="center"/>
    </xf>
    <xf numFmtId="164" fontId="24" fillId="46" borderId="0" xfId="0" applyNumberFormat="1" applyFont="1" applyFill="1" applyAlignment="1">
      <alignment horizontal="right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361950</xdr:colOff>
      <xdr:row>1</xdr:row>
      <xdr:rowOff>9525</xdr:rowOff>
    </xdr:from>
    <xdr:ext cx="76200" cy="238125"/>
    <xdr:sp fLocksText="0">
      <xdr:nvSpPr>
        <xdr:cNvPr id="1" name="TextBox 4"/>
        <xdr:cNvSpPr txBox="1">
          <a:spLocks noChangeArrowheads="1"/>
        </xdr:cNvSpPr>
      </xdr:nvSpPr>
      <xdr:spPr>
        <a:xfrm>
          <a:off x="12773025" y="276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3</xdr:row>
      <xdr:rowOff>0</xdr:rowOff>
    </xdr:from>
    <xdr:ext cx="76200" cy="228600"/>
    <xdr:sp fLocksText="0">
      <xdr:nvSpPr>
        <xdr:cNvPr id="2" name="TextBox 5"/>
        <xdr:cNvSpPr txBox="1">
          <a:spLocks noChangeArrowheads="1"/>
        </xdr:cNvSpPr>
      </xdr:nvSpPr>
      <xdr:spPr>
        <a:xfrm>
          <a:off x="6362700" y="800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3</xdr:row>
      <xdr:rowOff>0</xdr:rowOff>
    </xdr:from>
    <xdr:ext cx="57150" cy="228600"/>
    <xdr:sp fLocksText="0">
      <xdr:nvSpPr>
        <xdr:cNvPr id="3" name="TextBox 157"/>
        <xdr:cNvSpPr txBox="1">
          <a:spLocks noChangeArrowheads="1"/>
        </xdr:cNvSpPr>
      </xdr:nvSpPr>
      <xdr:spPr>
        <a:xfrm>
          <a:off x="6438900" y="800100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5</xdr:row>
      <xdr:rowOff>0</xdr:rowOff>
    </xdr:from>
    <xdr:ext cx="57150" cy="257175"/>
    <xdr:sp fLocksText="0">
      <xdr:nvSpPr>
        <xdr:cNvPr id="4" name="TextBox 158"/>
        <xdr:cNvSpPr txBox="1">
          <a:spLocks noChangeArrowheads="1"/>
        </xdr:cNvSpPr>
      </xdr:nvSpPr>
      <xdr:spPr>
        <a:xfrm>
          <a:off x="6438900" y="1238250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88</xdr:row>
      <xdr:rowOff>19050</xdr:rowOff>
    </xdr:from>
    <xdr:to>
      <xdr:col>1</xdr:col>
      <xdr:colOff>504825</xdr:colOff>
      <xdr:row>88</xdr:row>
      <xdr:rowOff>752475</xdr:rowOff>
    </xdr:to>
    <xdr:pic>
      <xdr:nvPicPr>
        <xdr:cNvPr id="5" name="Рисунок 6" descr="514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294120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119</xdr:row>
      <xdr:rowOff>38100</xdr:rowOff>
    </xdr:from>
    <xdr:to>
      <xdr:col>1</xdr:col>
      <xdr:colOff>533400</xdr:colOff>
      <xdr:row>119</xdr:row>
      <xdr:rowOff>762000</xdr:rowOff>
    </xdr:to>
    <xdr:pic>
      <xdr:nvPicPr>
        <xdr:cNvPr id="6" name="Рисунок 7" descr="515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69632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120</xdr:row>
      <xdr:rowOff>38100</xdr:rowOff>
    </xdr:from>
    <xdr:to>
      <xdr:col>1</xdr:col>
      <xdr:colOff>523875</xdr:colOff>
      <xdr:row>120</xdr:row>
      <xdr:rowOff>762000</xdr:rowOff>
    </xdr:to>
    <xdr:pic>
      <xdr:nvPicPr>
        <xdr:cNvPr id="7" name="Рисунок 8" descr="515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77633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121</xdr:row>
      <xdr:rowOff>19050</xdr:rowOff>
    </xdr:from>
    <xdr:to>
      <xdr:col>1</xdr:col>
      <xdr:colOff>542925</xdr:colOff>
      <xdr:row>121</xdr:row>
      <xdr:rowOff>762000</xdr:rowOff>
    </xdr:to>
    <xdr:pic>
      <xdr:nvPicPr>
        <xdr:cNvPr id="8" name="Рисунок 9" descr="515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854440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99</xdr:row>
      <xdr:rowOff>19050</xdr:rowOff>
    </xdr:from>
    <xdr:to>
      <xdr:col>1</xdr:col>
      <xdr:colOff>542925</xdr:colOff>
      <xdr:row>99</xdr:row>
      <xdr:rowOff>742950</xdr:rowOff>
    </xdr:to>
    <xdr:pic>
      <xdr:nvPicPr>
        <xdr:cNvPr id="9" name="Рисунок 9" descr="516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71351775"/>
          <a:ext cx="48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34</xdr:row>
      <xdr:rowOff>19050</xdr:rowOff>
    </xdr:from>
    <xdr:to>
      <xdr:col>1</xdr:col>
      <xdr:colOff>533400</xdr:colOff>
      <xdr:row>34</xdr:row>
      <xdr:rowOff>742950</xdr:rowOff>
    </xdr:to>
    <xdr:pic>
      <xdr:nvPicPr>
        <xdr:cNvPr id="10" name="Рисунок 10" descr="518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2121217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57150</xdr:rowOff>
    </xdr:from>
    <xdr:to>
      <xdr:col>1</xdr:col>
      <xdr:colOff>523875</xdr:colOff>
      <xdr:row>35</xdr:row>
      <xdr:rowOff>762000</xdr:rowOff>
    </xdr:to>
    <xdr:pic>
      <xdr:nvPicPr>
        <xdr:cNvPr id="11" name="Рисунок 11" descr="518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2205037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36</xdr:row>
      <xdr:rowOff>57150</xdr:rowOff>
    </xdr:from>
    <xdr:to>
      <xdr:col>1</xdr:col>
      <xdr:colOff>533400</xdr:colOff>
      <xdr:row>36</xdr:row>
      <xdr:rowOff>771525</xdr:rowOff>
    </xdr:to>
    <xdr:pic>
      <xdr:nvPicPr>
        <xdr:cNvPr id="12" name="Рисунок 12" descr="518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285047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19050</xdr:rowOff>
    </xdr:from>
    <xdr:to>
      <xdr:col>1</xdr:col>
      <xdr:colOff>533400</xdr:colOff>
      <xdr:row>17</xdr:row>
      <xdr:rowOff>762000</xdr:rowOff>
    </xdr:to>
    <xdr:pic>
      <xdr:nvPicPr>
        <xdr:cNvPr id="13" name="Рисунок 13" descr="520-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76104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57150</xdr:rowOff>
    </xdr:from>
    <xdr:to>
      <xdr:col>1</xdr:col>
      <xdr:colOff>533400</xdr:colOff>
      <xdr:row>18</xdr:row>
      <xdr:rowOff>762000</xdr:rowOff>
    </xdr:to>
    <xdr:pic>
      <xdr:nvPicPr>
        <xdr:cNvPr id="14" name="Рисунок 14" descr="520-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844867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19050</xdr:rowOff>
    </xdr:from>
    <xdr:to>
      <xdr:col>1</xdr:col>
      <xdr:colOff>523875</xdr:colOff>
      <xdr:row>19</xdr:row>
      <xdr:rowOff>742950</xdr:rowOff>
    </xdr:to>
    <xdr:pic>
      <xdr:nvPicPr>
        <xdr:cNvPr id="15" name="Рисунок 15" descr="520-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92106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19050</xdr:rowOff>
    </xdr:from>
    <xdr:to>
      <xdr:col>1</xdr:col>
      <xdr:colOff>514350</xdr:colOff>
      <xdr:row>30</xdr:row>
      <xdr:rowOff>742950</xdr:rowOff>
    </xdr:to>
    <xdr:pic>
      <xdr:nvPicPr>
        <xdr:cNvPr id="16" name="Рисунок 16" descr="521-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180117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19050</xdr:rowOff>
    </xdr:from>
    <xdr:to>
      <xdr:col>1</xdr:col>
      <xdr:colOff>514350</xdr:colOff>
      <xdr:row>31</xdr:row>
      <xdr:rowOff>742950</xdr:rowOff>
    </xdr:to>
    <xdr:pic>
      <xdr:nvPicPr>
        <xdr:cNvPr id="17" name="Рисунок 17" descr="521-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188118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38100</xdr:rowOff>
    </xdr:from>
    <xdr:to>
      <xdr:col>1</xdr:col>
      <xdr:colOff>533400</xdr:colOff>
      <xdr:row>32</xdr:row>
      <xdr:rowOff>781050</xdr:rowOff>
    </xdr:to>
    <xdr:pic>
      <xdr:nvPicPr>
        <xdr:cNvPr id="18" name="Рисунок 18" descr="521-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196310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9525</xdr:rowOff>
    </xdr:from>
    <xdr:to>
      <xdr:col>1</xdr:col>
      <xdr:colOff>523875</xdr:colOff>
      <xdr:row>33</xdr:row>
      <xdr:rowOff>752475</xdr:rowOff>
    </xdr:to>
    <xdr:pic>
      <xdr:nvPicPr>
        <xdr:cNvPr id="19" name="Рисунок 19" descr="521-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040255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130</xdr:row>
      <xdr:rowOff>28575</xdr:rowOff>
    </xdr:from>
    <xdr:to>
      <xdr:col>1</xdr:col>
      <xdr:colOff>533400</xdr:colOff>
      <xdr:row>130</xdr:row>
      <xdr:rowOff>771525</xdr:rowOff>
    </xdr:to>
    <xdr:pic>
      <xdr:nvPicPr>
        <xdr:cNvPr id="20" name="Рисунок 20" descr="524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957548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47625</xdr:rowOff>
    </xdr:from>
    <xdr:to>
      <xdr:col>1</xdr:col>
      <xdr:colOff>504825</xdr:colOff>
      <xdr:row>131</xdr:row>
      <xdr:rowOff>781050</xdr:rowOff>
    </xdr:to>
    <xdr:pic>
      <xdr:nvPicPr>
        <xdr:cNvPr id="21" name="Рисунок 21" descr="524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657397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60</xdr:row>
      <xdr:rowOff>9525</xdr:rowOff>
    </xdr:from>
    <xdr:to>
      <xdr:col>1</xdr:col>
      <xdr:colOff>533400</xdr:colOff>
      <xdr:row>60</xdr:row>
      <xdr:rowOff>762000</xdr:rowOff>
    </xdr:to>
    <xdr:pic>
      <xdr:nvPicPr>
        <xdr:cNvPr id="22" name="Рисунок 22" descr="525-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14528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19050</xdr:rowOff>
    </xdr:from>
    <xdr:to>
      <xdr:col>1</xdr:col>
      <xdr:colOff>542925</xdr:colOff>
      <xdr:row>61</xdr:row>
      <xdr:rowOff>771525</xdr:rowOff>
    </xdr:to>
    <xdr:pic>
      <xdr:nvPicPr>
        <xdr:cNvPr id="23" name="Рисунок 23" descr="526-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2624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204</xdr:row>
      <xdr:rowOff>19050</xdr:rowOff>
    </xdr:from>
    <xdr:to>
      <xdr:col>1</xdr:col>
      <xdr:colOff>504825</xdr:colOff>
      <xdr:row>204</xdr:row>
      <xdr:rowOff>771525</xdr:rowOff>
    </xdr:to>
    <xdr:pic>
      <xdr:nvPicPr>
        <xdr:cNvPr id="24" name="Рисунок 24" descr="529-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152819100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126</xdr:row>
      <xdr:rowOff>0</xdr:rowOff>
    </xdr:from>
    <xdr:to>
      <xdr:col>1</xdr:col>
      <xdr:colOff>533400</xdr:colOff>
      <xdr:row>126</xdr:row>
      <xdr:rowOff>752475</xdr:rowOff>
    </xdr:to>
    <xdr:pic>
      <xdr:nvPicPr>
        <xdr:cNvPr id="25" name="Рисунок 25" descr="528-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9252585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127</xdr:row>
      <xdr:rowOff>47625</xdr:rowOff>
    </xdr:from>
    <xdr:to>
      <xdr:col>1</xdr:col>
      <xdr:colOff>533400</xdr:colOff>
      <xdr:row>127</xdr:row>
      <xdr:rowOff>781050</xdr:rowOff>
    </xdr:to>
    <xdr:pic>
      <xdr:nvPicPr>
        <xdr:cNvPr id="26" name="Рисунок 26" descr="528-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9337357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124</xdr:row>
      <xdr:rowOff>28575</xdr:rowOff>
    </xdr:from>
    <xdr:to>
      <xdr:col>1</xdr:col>
      <xdr:colOff>552450</xdr:colOff>
      <xdr:row>124</xdr:row>
      <xdr:rowOff>742950</xdr:rowOff>
    </xdr:to>
    <xdr:pic>
      <xdr:nvPicPr>
        <xdr:cNvPr id="27" name="Рисунок 27" descr="532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9095422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125</xdr:row>
      <xdr:rowOff>19050</xdr:rowOff>
    </xdr:from>
    <xdr:to>
      <xdr:col>1</xdr:col>
      <xdr:colOff>523875</xdr:colOff>
      <xdr:row>125</xdr:row>
      <xdr:rowOff>781050</xdr:rowOff>
    </xdr:to>
    <xdr:pic>
      <xdr:nvPicPr>
        <xdr:cNvPr id="28" name="Рисунок 28" descr="532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917448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100</xdr:row>
      <xdr:rowOff>38100</xdr:rowOff>
    </xdr:from>
    <xdr:to>
      <xdr:col>1</xdr:col>
      <xdr:colOff>552450</xdr:colOff>
      <xdr:row>100</xdr:row>
      <xdr:rowOff>762000</xdr:rowOff>
    </xdr:to>
    <xdr:pic>
      <xdr:nvPicPr>
        <xdr:cNvPr id="29" name="Рисунок 29" descr="535-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72170925"/>
          <a:ext cx="48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28575</xdr:rowOff>
    </xdr:from>
    <xdr:to>
      <xdr:col>1</xdr:col>
      <xdr:colOff>542925</xdr:colOff>
      <xdr:row>11</xdr:row>
      <xdr:rowOff>733425</xdr:rowOff>
    </xdr:to>
    <xdr:pic>
      <xdr:nvPicPr>
        <xdr:cNvPr id="30" name="Рисунок 30" descr="536-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2819400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19050</xdr:rowOff>
    </xdr:from>
    <xdr:to>
      <xdr:col>1</xdr:col>
      <xdr:colOff>504825</xdr:colOff>
      <xdr:row>12</xdr:row>
      <xdr:rowOff>723900</xdr:rowOff>
    </xdr:to>
    <xdr:pic>
      <xdr:nvPicPr>
        <xdr:cNvPr id="31" name="Рисунок 31" descr="536-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360997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38100</xdr:rowOff>
    </xdr:from>
    <xdr:to>
      <xdr:col>1</xdr:col>
      <xdr:colOff>523875</xdr:colOff>
      <xdr:row>13</xdr:row>
      <xdr:rowOff>742950</xdr:rowOff>
    </xdr:to>
    <xdr:pic>
      <xdr:nvPicPr>
        <xdr:cNvPr id="32" name="Рисунок 32" descr="537-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442912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57150</xdr:rowOff>
    </xdr:from>
    <xdr:to>
      <xdr:col>1</xdr:col>
      <xdr:colOff>542925</xdr:colOff>
      <xdr:row>20</xdr:row>
      <xdr:rowOff>762000</xdr:rowOff>
    </xdr:to>
    <xdr:pic>
      <xdr:nvPicPr>
        <xdr:cNvPr id="33" name="Рисунок 33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1004887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57150</xdr:rowOff>
    </xdr:from>
    <xdr:to>
      <xdr:col>1</xdr:col>
      <xdr:colOff>504825</xdr:colOff>
      <xdr:row>21</xdr:row>
      <xdr:rowOff>762000</xdr:rowOff>
    </xdr:to>
    <xdr:pic>
      <xdr:nvPicPr>
        <xdr:cNvPr id="34" name="Рисунок 34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1084897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514350</xdr:colOff>
      <xdr:row>22</xdr:row>
      <xdr:rowOff>781050</xdr:rowOff>
    </xdr:to>
    <xdr:pic>
      <xdr:nvPicPr>
        <xdr:cNvPr id="35" name="Рисунок 35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16109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38100</xdr:rowOff>
    </xdr:from>
    <xdr:to>
      <xdr:col>1</xdr:col>
      <xdr:colOff>504825</xdr:colOff>
      <xdr:row>23</xdr:row>
      <xdr:rowOff>742950</xdr:rowOff>
    </xdr:to>
    <xdr:pic>
      <xdr:nvPicPr>
        <xdr:cNvPr id="36" name="Рисунок 36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1243012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19050</xdr:rowOff>
    </xdr:from>
    <xdr:to>
      <xdr:col>1</xdr:col>
      <xdr:colOff>523875</xdr:colOff>
      <xdr:row>24</xdr:row>
      <xdr:rowOff>752475</xdr:rowOff>
    </xdr:to>
    <xdr:pic>
      <xdr:nvPicPr>
        <xdr:cNvPr id="37" name="Рисунок 37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132111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762000</xdr:rowOff>
    </xdr:from>
    <xdr:to>
      <xdr:col>1</xdr:col>
      <xdr:colOff>533400</xdr:colOff>
      <xdr:row>25</xdr:row>
      <xdr:rowOff>752475</xdr:rowOff>
    </xdr:to>
    <xdr:pic>
      <xdr:nvPicPr>
        <xdr:cNvPr id="38" name="Рисунок 38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395412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19050</xdr:rowOff>
    </xdr:from>
    <xdr:to>
      <xdr:col>1</xdr:col>
      <xdr:colOff>514350</xdr:colOff>
      <xdr:row>26</xdr:row>
      <xdr:rowOff>742950</xdr:rowOff>
    </xdr:to>
    <xdr:pic>
      <xdr:nvPicPr>
        <xdr:cNvPr id="39" name="Рисунок 39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148113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38100</xdr:rowOff>
    </xdr:from>
    <xdr:to>
      <xdr:col>1</xdr:col>
      <xdr:colOff>533400</xdr:colOff>
      <xdr:row>27</xdr:row>
      <xdr:rowOff>762000</xdr:rowOff>
    </xdr:to>
    <xdr:pic>
      <xdr:nvPicPr>
        <xdr:cNvPr id="40" name="Рисунок 40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156305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19050</xdr:rowOff>
    </xdr:from>
    <xdr:to>
      <xdr:col>1</xdr:col>
      <xdr:colOff>514350</xdr:colOff>
      <xdr:row>28</xdr:row>
      <xdr:rowOff>723900</xdr:rowOff>
    </xdr:to>
    <xdr:pic>
      <xdr:nvPicPr>
        <xdr:cNvPr id="41" name="Рисунок 41" descr="547-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1641157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57150</xdr:rowOff>
    </xdr:from>
    <xdr:to>
      <xdr:col>1</xdr:col>
      <xdr:colOff>542925</xdr:colOff>
      <xdr:row>14</xdr:row>
      <xdr:rowOff>771525</xdr:rowOff>
    </xdr:to>
    <xdr:pic>
      <xdr:nvPicPr>
        <xdr:cNvPr id="42" name="Рисунок 42" descr="551-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" y="524827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19050</xdr:rowOff>
    </xdr:from>
    <xdr:to>
      <xdr:col>1</xdr:col>
      <xdr:colOff>533400</xdr:colOff>
      <xdr:row>15</xdr:row>
      <xdr:rowOff>752475</xdr:rowOff>
    </xdr:to>
    <xdr:pic>
      <xdr:nvPicPr>
        <xdr:cNvPr id="43" name="Рисунок 43" descr="551-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60102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542925</xdr:colOff>
      <xdr:row>16</xdr:row>
      <xdr:rowOff>762000</xdr:rowOff>
    </xdr:to>
    <xdr:pic>
      <xdr:nvPicPr>
        <xdr:cNvPr id="44" name="Рисунок 44" descr="550-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79132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65</xdr:row>
      <xdr:rowOff>9525</xdr:rowOff>
    </xdr:from>
    <xdr:to>
      <xdr:col>1</xdr:col>
      <xdr:colOff>552450</xdr:colOff>
      <xdr:row>65</xdr:row>
      <xdr:rowOff>762000</xdr:rowOff>
    </xdr:to>
    <xdr:pic>
      <xdr:nvPicPr>
        <xdr:cNvPr id="45" name="Рисунок 45" descr="552-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449580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66</xdr:row>
      <xdr:rowOff>19050</xdr:rowOff>
    </xdr:from>
    <xdr:to>
      <xdr:col>1</xdr:col>
      <xdr:colOff>523875</xdr:colOff>
      <xdr:row>66</xdr:row>
      <xdr:rowOff>742950</xdr:rowOff>
    </xdr:to>
    <xdr:pic>
      <xdr:nvPicPr>
        <xdr:cNvPr id="46" name="Рисунок 46" descr="552-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457676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68</xdr:row>
      <xdr:rowOff>114300</xdr:rowOff>
    </xdr:from>
    <xdr:to>
      <xdr:col>1</xdr:col>
      <xdr:colOff>581025</xdr:colOff>
      <xdr:row>68</xdr:row>
      <xdr:rowOff>542925</xdr:rowOff>
    </xdr:to>
    <xdr:pic>
      <xdr:nvPicPr>
        <xdr:cNvPr id="47" name="Рисунок 47" descr="27-00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47034450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142875</xdr:rowOff>
    </xdr:from>
    <xdr:to>
      <xdr:col>2</xdr:col>
      <xdr:colOff>19050</xdr:colOff>
      <xdr:row>69</xdr:row>
      <xdr:rowOff>628650</xdr:rowOff>
    </xdr:to>
    <xdr:pic>
      <xdr:nvPicPr>
        <xdr:cNvPr id="48" name="Рисунок 48" descr="27-00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5275" y="4786312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123825</xdr:rowOff>
    </xdr:from>
    <xdr:to>
      <xdr:col>1</xdr:col>
      <xdr:colOff>581025</xdr:colOff>
      <xdr:row>70</xdr:row>
      <xdr:rowOff>619125</xdr:rowOff>
    </xdr:to>
    <xdr:pic>
      <xdr:nvPicPr>
        <xdr:cNvPr id="49" name="Рисунок 49" descr="28-00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486441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71</xdr:row>
      <xdr:rowOff>57150</xdr:rowOff>
    </xdr:from>
    <xdr:to>
      <xdr:col>1</xdr:col>
      <xdr:colOff>552450</xdr:colOff>
      <xdr:row>71</xdr:row>
      <xdr:rowOff>619125</xdr:rowOff>
    </xdr:to>
    <xdr:pic>
      <xdr:nvPicPr>
        <xdr:cNvPr id="50" name="Рисунок 50" descr="29-00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493776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158</xdr:row>
      <xdr:rowOff>9525</xdr:rowOff>
    </xdr:from>
    <xdr:to>
      <xdr:col>1</xdr:col>
      <xdr:colOff>533400</xdr:colOff>
      <xdr:row>158</xdr:row>
      <xdr:rowOff>752475</xdr:rowOff>
    </xdr:to>
    <xdr:pic>
      <xdr:nvPicPr>
        <xdr:cNvPr id="51" name="Рисунок 51" descr="501-3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1172241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159</xdr:row>
      <xdr:rowOff>28575</xdr:rowOff>
    </xdr:from>
    <xdr:to>
      <xdr:col>1</xdr:col>
      <xdr:colOff>542925</xdr:colOff>
      <xdr:row>159</xdr:row>
      <xdr:rowOff>771525</xdr:rowOff>
    </xdr:to>
    <xdr:pic>
      <xdr:nvPicPr>
        <xdr:cNvPr id="52" name="Рисунок 52" descr="501-3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1180433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19050</xdr:rowOff>
    </xdr:from>
    <xdr:to>
      <xdr:col>1</xdr:col>
      <xdr:colOff>514350</xdr:colOff>
      <xdr:row>95</xdr:row>
      <xdr:rowOff>781050</xdr:rowOff>
    </xdr:to>
    <xdr:pic>
      <xdr:nvPicPr>
        <xdr:cNvPr id="53" name="Рисунок 53" descr="502-3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" y="685419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194</xdr:row>
      <xdr:rowOff>19050</xdr:rowOff>
    </xdr:from>
    <xdr:to>
      <xdr:col>1</xdr:col>
      <xdr:colOff>542925</xdr:colOff>
      <xdr:row>194</xdr:row>
      <xdr:rowOff>771525</xdr:rowOff>
    </xdr:to>
    <xdr:pic>
      <xdr:nvPicPr>
        <xdr:cNvPr id="54" name="Рисунок 54" descr="504-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1452276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28575</xdr:rowOff>
    </xdr:from>
    <xdr:to>
      <xdr:col>1</xdr:col>
      <xdr:colOff>523875</xdr:colOff>
      <xdr:row>195</xdr:row>
      <xdr:rowOff>752475</xdr:rowOff>
    </xdr:to>
    <xdr:pic>
      <xdr:nvPicPr>
        <xdr:cNvPr id="55" name="Рисунок 55" descr="504-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14603730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132</xdr:row>
      <xdr:rowOff>19050</xdr:rowOff>
    </xdr:from>
    <xdr:to>
      <xdr:col>1</xdr:col>
      <xdr:colOff>552450</xdr:colOff>
      <xdr:row>132</xdr:row>
      <xdr:rowOff>800100</xdr:rowOff>
    </xdr:to>
    <xdr:pic>
      <xdr:nvPicPr>
        <xdr:cNvPr id="56" name="Рисунок 56" descr="505-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973455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133</xdr:row>
      <xdr:rowOff>19050</xdr:rowOff>
    </xdr:from>
    <xdr:to>
      <xdr:col>1</xdr:col>
      <xdr:colOff>542925</xdr:colOff>
      <xdr:row>133</xdr:row>
      <xdr:rowOff>752475</xdr:rowOff>
    </xdr:to>
    <xdr:pic>
      <xdr:nvPicPr>
        <xdr:cNvPr id="57" name="Рисунок 57" descr="505-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2425" y="9814560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57150</xdr:rowOff>
    </xdr:from>
    <xdr:to>
      <xdr:col>1</xdr:col>
      <xdr:colOff>523875</xdr:colOff>
      <xdr:row>106</xdr:row>
      <xdr:rowOff>781050</xdr:rowOff>
    </xdr:to>
    <xdr:pic>
      <xdr:nvPicPr>
        <xdr:cNvPr id="58" name="Рисунок 58" descr="506-3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7658100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28575</xdr:rowOff>
    </xdr:from>
    <xdr:to>
      <xdr:col>1</xdr:col>
      <xdr:colOff>504825</xdr:colOff>
      <xdr:row>107</xdr:row>
      <xdr:rowOff>762000</xdr:rowOff>
    </xdr:to>
    <xdr:pic>
      <xdr:nvPicPr>
        <xdr:cNvPr id="59" name="Рисунок 59" descr="506-3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4325" y="7735252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216</xdr:row>
      <xdr:rowOff>47625</xdr:rowOff>
    </xdr:from>
    <xdr:to>
      <xdr:col>1</xdr:col>
      <xdr:colOff>495300</xdr:colOff>
      <xdr:row>216</xdr:row>
      <xdr:rowOff>771525</xdr:rowOff>
    </xdr:to>
    <xdr:pic>
      <xdr:nvPicPr>
        <xdr:cNvPr id="60" name="Рисунок 60" descr="507-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3850" y="1624488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217</xdr:row>
      <xdr:rowOff>38100</xdr:rowOff>
    </xdr:from>
    <xdr:to>
      <xdr:col>1</xdr:col>
      <xdr:colOff>504825</xdr:colOff>
      <xdr:row>217</xdr:row>
      <xdr:rowOff>762000</xdr:rowOff>
    </xdr:to>
    <xdr:pic>
      <xdr:nvPicPr>
        <xdr:cNvPr id="61" name="Рисунок 61" descr="507-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3850" y="1632394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138</xdr:row>
      <xdr:rowOff>9525</xdr:rowOff>
    </xdr:from>
    <xdr:to>
      <xdr:col>1</xdr:col>
      <xdr:colOff>542925</xdr:colOff>
      <xdr:row>138</xdr:row>
      <xdr:rowOff>771525</xdr:rowOff>
    </xdr:to>
    <xdr:pic>
      <xdr:nvPicPr>
        <xdr:cNvPr id="62" name="Рисунок 62" descr="508-3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1021365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116</xdr:row>
      <xdr:rowOff>9525</xdr:rowOff>
    </xdr:from>
    <xdr:to>
      <xdr:col>1</xdr:col>
      <xdr:colOff>552450</xdr:colOff>
      <xdr:row>116</xdr:row>
      <xdr:rowOff>771525</xdr:rowOff>
    </xdr:to>
    <xdr:pic>
      <xdr:nvPicPr>
        <xdr:cNvPr id="63" name="Рисунок 63" descr="509-3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4325" y="84534375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186</xdr:row>
      <xdr:rowOff>19050</xdr:rowOff>
    </xdr:from>
    <xdr:to>
      <xdr:col>1</xdr:col>
      <xdr:colOff>561975</xdr:colOff>
      <xdr:row>186</xdr:row>
      <xdr:rowOff>781050</xdr:rowOff>
    </xdr:to>
    <xdr:pic>
      <xdr:nvPicPr>
        <xdr:cNvPr id="64" name="Рисунок 64" descr="513-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2425" y="13882687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187</xdr:row>
      <xdr:rowOff>19050</xdr:rowOff>
    </xdr:from>
    <xdr:to>
      <xdr:col>1</xdr:col>
      <xdr:colOff>523875</xdr:colOff>
      <xdr:row>187</xdr:row>
      <xdr:rowOff>771525</xdr:rowOff>
    </xdr:to>
    <xdr:pic>
      <xdr:nvPicPr>
        <xdr:cNvPr id="65" name="Рисунок 65" descr="513-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3850" y="1396269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19050</xdr:rowOff>
    </xdr:from>
    <xdr:to>
      <xdr:col>1</xdr:col>
      <xdr:colOff>504825</xdr:colOff>
      <xdr:row>102</xdr:row>
      <xdr:rowOff>752475</xdr:rowOff>
    </xdr:to>
    <xdr:pic>
      <xdr:nvPicPr>
        <xdr:cNvPr id="66" name="Рисунок 66" descr="522-3 (3)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3850" y="737520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103</xdr:row>
      <xdr:rowOff>57150</xdr:rowOff>
    </xdr:from>
    <xdr:to>
      <xdr:col>1</xdr:col>
      <xdr:colOff>504825</xdr:colOff>
      <xdr:row>103</xdr:row>
      <xdr:rowOff>762000</xdr:rowOff>
    </xdr:to>
    <xdr:pic>
      <xdr:nvPicPr>
        <xdr:cNvPr id="67" name="Рисунок 67" descr="523-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42900" y="7459027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56</xdr:row>
      <xdr:rowOff>19050</xdr:rowOff>
    </xdr:from>
    <xdr:to>
      <xdr:col>1</xdr:col>
      <xdr:colOff>561975</xdr:colOff>
      <xdr:row>56</xdr:row>
      <xdr:rowOff>790575</xdr:rowOff>
    </xdr:to>
    <xdr:pic>
      <xdr:nvPicPr>
        <xdr:cNvPr id="68" name="Рисунок 68" descr="Жанна белая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2425" y="3826192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</xdr:row>
      <xdr:rowOff>28575</xdr:rowOff>
    </xdr:from>
    <xdr:to>
      <xdr:col>1</xdr:col>
      <xdr:colOff>523875</xdr:colOff>
      <xdr:row>57</xdr:row>
      <xdr:rowOff>762000</xdr:rowOff>
    </xdr:to>
    <xdr:pic>
      <xdr:nvPicPr>
        <xdr:cNvPr id="69" name="Рисунок 69" descr="Жанна черная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390715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122</xdr:row>
      <xdr:rowOff>57150</xdr:rowOff>
    </xdr:from>
    <xdr:to>
      <xdr:col>1</xdr:col>
      <xdr:colOff>523875</xdr:colOff>
      <xdr:row>122</xdr:row>
      <xdr:rowOff>762000</xdr:rowOff>
    </xdr:to>
    <xdr:pic>
      <xdr:nvPicPr>
        <xdr:cNvPr id="70" name="Рисунок 70" descr="мальвина сарафан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2425" y="89382600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19050</xdr:rowOff>
    </xdr:from>
    <xdr:to>
      <xdr:col>1</xdr:col>
      <xdr:colOff>514350</xdr:colOff>
      <xdr:row>123</xdr:row>
      <xdr:rowOff>742950</xdr:rowOff>
    </xdr:to>
    <xdr:pic>
      <xdr:nvPicPr>
        <xdr:cNvPr id="71" name="Рисунок 71" descr="мальвина сарафан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2900" y="9014460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</xdr:row>
      <xdr:rowOff>19050</xdr:rowOff>
    </xdr:from>
    <xdr:to>
      <xdr:col>1</xdr:col>
      <xdr:colOff>523875</xdr:colOff>
      <xdr:row>58</xdr:row>
      <xdr:rowOff>762000</xdr:rowOff>
    </xdr:to>
    <xdr:pic>
      <xdr:nvPicPr>
        <xdr:cNvPr id="72" name="Рисунок 72" descr="Отличница белая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398621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28575</xdr:rowOff>
    </xdr:from>
    <xdr:to>
      <xdr:col>1</xdr:col>
      <xdr:colOff>533400</xdr:colOff>
      <xdr:row>59</xdr:row>
      <xdr:rowOff>771525</xdr:rowOff>
    </xdr:to>
    <xdr:pic>
      <xdr:nvPicPr>
        <xdr:cNvPr id="73" name="Рисунок 73" descr="Отличница черная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2900" y="4067175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0</xdr:rowOff>
    </xdr:from>
    <xdr:to>
      <xdr:col>1</xdr:col>
      <xdr:colOff>542925</xdr:colOff>
      <xdr:row>62</xdr:row>
      <xdr:rowOff>752475</xdr:rowOff>
    </xdr:to>
    <xdr:pic>
      <xdr:nvPicPr>
        <xdr:cNvPr id="74" name="Рисунок 74" descr="Ученица белая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2900" y="430434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128</xdr:row>
      <xdr:rowOff>28575</xdr:rowOff>
    </xdr:from>
    <xdr:to>
      <xdr:col>1</xdr:col>
      <xdr:colOff>552450</xdr:colOff>
      <xdr:row>128</xdr:row>
      <xdr:rowOff>771525</xdr:rowOff>
    </xdr:to>
    <xdr:pic>
      <xdr:nvPicPr>
        <xdr:cNvPr id="75" name="Рисунок 75" descr="сар Инна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2425" y="94154625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129</xdr:row>
      <xdr:rowOff>19050</xdr:rowOff>
    </xdr:from>
    <xdr:to>
      <xdr:col>1</xdr:col>
      <xdr:colOff>542925</xdr:colOff>
      <xdr:row>129</xdr:row>
      <xdr:rowOff>790575</xdr:rowOff>
    </xdr:to>
    <xdr:pic>
      <xdr:nvPicPr>
        <xdr:cNvPr id="76" name="Рисунок 76" descr="сар Инна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94945200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101</xdr:row>
      <xdr:rowOff>28575</xdr:rowOff>
    </xdr:from>
    <xdr:to>
      <xdr:col>1</xdr:col>
      <xdr:colOff>523875</xdr:colOff>
      <xdr:row>101</xdr:row>
      <xdr:rowOff>781050</xdr:rowOff>
    </xdr:to>
    <xdr:pic>
      <xdr:nvPicPr>
        <xdr:cNvPr id="77" name="Рисунок 77" descr="Варя водолазка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3850" y="729615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94</xdr:row>
      <xdr:rowOff>47625</xdr:rowOff>
    </xdr:from>
    <xdr:to>
      <xdr:col>1</xdr:col>
      <xdr:colOff>523875</xdr:colOff>
      <xdr:row>94</xdr:row>
      <xdr:rowOff>781050</xdr:rowOff>
    </xdr:to>
    <xdr:pic>
      <xdr:nvPicPr>
        <xdr:cNvPr id="78" name="Рисунок 78" descr="Блузка Рената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42900" y="677703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212</xdr:row>
      <xdr:rowOff>38100</xdr:rowOff>
    </xdr:from>
    <xdr:to>
      <xdr:col>1</xdr:col>
      <xdr:colOff>533400</xdr:colOff>
      <xdr:row>212</xdr:row>
      <xdr:rowOff>771525</xdr:rowOff>
    </xdr:to>
    <xdr:pic>
      <xdr:nvPicPr>
        <xdr:cNvPr id="79" name="Рисунок 79" descr="юбка с запахом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2900" y="1592389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213</xdr:row>
      <xdr:rowOff>19050</xdr:rowOff>
    </xdr:from>
    <xdr:to>
      <xdr:col>1</xdr:col>
      <xdr:colOff>542925</xdr:colOff>
      <xdr:row>213</xdr:row>
      <xdr:rowOff>771525</xdr:rowOff>
    </xdr:to>
    <xdr:pic>
      <xdr:nvPicPr>
        <xdr:cNvPr id="80" name="Рисунок 80" descr="юбка с запахом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2900" y="1600200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190</xdr:row>
      <xdr:rowOff>38100</xdr:rowOff>
    </xdr:from>
    <xdr:to>
      <xdr:col>1</xdr:col>
      <xdr:colOff>542925</xdr:colOff>
      <xdr:row>190</xdr:row>
      <xdr:rowOff>790575</xdr:rowOff>
    </xdr:to>
    <xdr:pic>
      <xdr:nvPicPr>
        <xdr:cNvPr id="81" name="Рисунок 81" descr="костюм Геля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2900" y="1420463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191</xdr:row>
      <xdr:rowOff>38100</xdr:rowOff>
    </xdr:from>
    <xdr:to>
      <xdr:col>1</xdr:col>
      <xdr:colOff>542925</xdr:colOff>
      <xdr:row>191</xdr:row>
      <xdr:rowOff>790575</xdr:rowOff>
    </xdr:to>
    <xdr:pic>
      <xdr:nvPicPr>
        <xdr:cNvPr id="82" name="Рисунок 82" descr="костюм Геля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2900" y="1428464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9525</xdr:rowOff>
    </xdr:from>
    <xdr:to>
      <xdr:col>1</xdr:col>
      <xdr:colOff>533400</xdr:colOff>
      <xdr:row>89</xdr:row>
      <xdr:rowOff>771525</xdr:rowOff>
    </xdr:to>
    <xdr:pic>
      <xdr:nvPicPr>
        <xdr:cNvPr id="83" name="Рисунок 83" descr="джейн№1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" y="637317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90</xdr:row>
      <xdr:rowOff>28575</xdr:rowOff>
    </xdr:from>
    <xdr:to>
      <xdr:col>1</xdr:col>
      <xdr:colOff>514350</xdr:colOff>
      <xdr:row>90</xdr:row>
      <xdr:rowOff>723900</xdr:rowOff>
    </xdr:to>
    <xdr:pic>
      <xdr:nvPicPr>
        <xdr:cNvPr id="84" name="Рисунок 84" descr="джейн№2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52425" y="64550925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91</xdr:row>
      <xdr:rowOff>9525</xdr:rowOff>
    </xdr:from>
    <xdr:to>
      <xdr:col>1</xdr:col>
      <xdr:colOff>542925</xdr:colOff>
      <xdr:row>91</xdr:row>
      <xdr:rowOff>771525</xdr:rowOff>
    </xdr:to>
    <xdr:pic>
      <xdr:nvPicPr>
        <xdr:cNvPr id="85" name="Рисунок 85" descr="ю-леди+б-злата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2900" y="653319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92</xdr:row>
      <xdr:rowOff>28575</xdr:rowOff>
    </xdr:from>
    <xdr:to>
      <xdr:col>1</xdr:col>
      <xdr:colOff>542925</xdr:colOff>
      <xdr:row>92</xdr:row>
      <xdr:rowOff>790575</xdr:rowOff>
    </xdr:to>
    <xdr:pic>
      <xdr:nvPicPr>
        <xdr:cNvPr id="86" name="Рисунок 86" descr="Ирис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42900" y="6615112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19050</xdr:rowOff>
    </xdr:from>
    <xdr:to>
      <xdr:col>1</xdr:col>
      <xdr:colOff>523875</xdr:colOff>
      <xdr:row>37</xdr:row>
      <xdr:rowOff>742950</xdr:rowOff>
    </xdr:to>
    <xdr:pic>
      <xdr:nvPicPr>
        <xdr:cNvPr id="87" name="Рисунок 87" descr="Наташа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52425" y="236124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9525</xdr:rowOff>
    </xdr:from>
    <xdr:to>
      <xdr:col>1</xdr:col>
      <xdr:colOff>542925</xdr:colOff>
      <xdr:row>38</xdr:row>
      <xdr:rowOff>752475</xdr:rowOff>
    </xdr:to>
    <xdr:pic>
      <xdr:nvPicPr>
        <xdr:cNvPr id="88" name="Рисунок 88" descr="Наташа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52425" y="2440305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514350</xdr:colOff>
      <xdr:row>39</xdr:row>
      <xdr:rowOff>771525</xdr:rowOff>
    </xdr:to>
    <xdr:pic>
      <xdr:nvPicPr>
        <xdr:cNvPr id="89" name="Рисунок 89" descr="Наташа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2900" y="2525077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40</xdr:row>
      <xdr:rowOff>38100</xdr:rowOff>
    </xdr:from>
    <xdr:to>
      <xdr:col>1</xdr:col>
      <xdr:colOff>561975</xdr:colOff>
      <xdr:row>40</xdr:row>
      <xdr:rowOff>771525</xdr:rowOff>
    </xdr:to>
    <xdr:pic>
      <xdr:nvPicPr>
        <xdr:cNvPr id="90" name="Рисунок 90" descr="юля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71475" y="2603182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19050</xdr:rowOff>
    </xdr:from>
    <xdr:to>
      <xdr:col>1</xdr:col>
      <xdr:colOff>533400</xdr:colOff>
      <xdr:row>41</xdr:row>
      <xdr:rowOff>742950</xdr:rowOff>
    </xdr:to>
    <xdr:pic>
      <xdr:nvPicPr>
        <xdr:cNvPr id="91" name="Рисунок 91" descr="юля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52425" y="2681287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19050</xdr:rowOff>
    </xdr:from>
    <xdr:to>
      <xdr:col>1</xdr:col>
      <xdr:colOff>514350</xdr:colOff>
      <xdr:row>42</xdr:row>
      <xdr:rowOff>762000</xdr:rowOff>
    </xdr:to>
    <xdr:pic>
      <xdr:nvPicPr>
        <xdr:cNvPr id="92" name="Рисунок 92" descr="юля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23850" y="276129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28575</xdr:rowOff>
    </xdr:from>
    <xdr:to>
      <xdr:col>1</xdr:col>
      <xdr:colOff>523875</xdr:colOff>
      <xdr:row>43</xdr:row>
      <xdr:rowOff>781050</xdr:rowOff>
    </xdr:to>
    <xdr:pic>
      <xdr:nvPicPr>
        <xdr:cNvPr id="93" name="Рисунок 93" descr="яна (3)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23850" y="284226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44</xdr:row>
      <xdr:rowOff>19050</xdr:rowOff>
    </xdr:from>
    <xdr:to>
      <xdr:col>1</xdr:col>
      <xdr:colOff>552450</xdr:colOff>
      <xdr:row>44</xdr:row>
      <xdr:rowOff>752475</xdr:rowOff>
    </xdr:to>
    <xdr:pic>
      <xdr:nvPicPr>
        <xdr:cNvPr id="94" name="Рисунок 94" descr="яна (3)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61950" y="2921317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19050</xdr:rowOff>
    </xdr:from>
    <xdr:to>
      <xdr:col>1</xdr:col>
      <xdr:colOff>542925</xdr:colOff>
      <xdr:row>45</xdr:row>
      <xdr:rowOff>771525</xdr:rowOff>
    </xdr:to>
    <xdr:pic>
      <xdr:nvPicPr>
        <xdr:cNvPr id="95" name="Рисунок 95" descr="яна (3)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42900" y="300132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9525</xdr:rowOff>
    </xdr:from>
    <xdr:to>
      <xdr:col>1</xdr:col>
      <xdr:colOff>542925</xdr:colOff>
      <xdr:row>46</xdr:row>
      <xdr:rowOff>771525</xdr:rowOff>
    </xdr:to>
    <xdr:pic>
      <xdr:nvPicPr>
        <xdr:cNvPr id="96" name="Рисунок 96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2900" y="308038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28575</xdr:rowOff>
    </xdr:from>
    <xdr:to>
      <xdr:col>1</xdr:col>
      <xdr:colOff>533400</xdr:colOff>
      <xdr:row>47</xdr:row>
      <xdr:rowOff>771525</xdr:rowOff>
    </xdr:to>
    <xdr:pic>
      <xdr:nvPicPr>
        <xdr:cNvPr id="97" name="Рисунок 97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2900" y="316230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48</xdr:row>
      <xdr:rowOff>57150</xdr:rowOff>
    </xdr:from>
    <xdr:to>
      <xdr:col>1</xdr:col>
      <xdr:colOff>523875</xdr:colOff>
      <xdr:row>48</xdr:row>
      <xdr:rowOff>771525</xdr:rowOff>
    </xdr:to>
    <xdr:pic>
      <xdr:nvPicPr>
        <xdr:cNvPr id="98" name="Рисунок 98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52425" y="3245167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19050</xdr:rowOff>
    </xdr:from>
    <xdr:to>
      <xdr:col>1</xdr:col>
      <xdr:colOff>523875</xdr:colOff>
      <xdr:row>49</xdr:row>
      <xdr:rowOff>752475</xdr:rowOff>
    </xdr:to>
    <xdr:pic>
      <xdr:nvPicPr>
        <xdr:cNvPr id="99" name="Рисунок 99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2900" y="332136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19050</xdr:rowOff>
    </xdr:from>
    <xdr:to>
      <xdr:col>1</xdr:col>
      <xdr:colOff>523875</xdr:colOff>
      <xdr:row>50</xdr:row>
      <xdr:rowOff>781050</xdr:rowOff>
    </xdr:to>
    <xdr:pic>
      <xdr:nvPicPr>
        <xdr:cNvPr id="100" name="Рисунок 100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23850" y="340137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47625</xdr:rowOff>
    </xdr:from>
    <xdr:to>
      <xdr:col>1</xdr:col>
      <xdr:colOff>514350</xdr:colOff>
      <xdr:row>51</xdr:row>
      <xdr:rowOff>771525</xdr:rowOff>
    </xdr:to>
    <xdr:pic>
      <xdr:nvPicPr>
        <xdr:cNvPr id="101" name="Рисунок 101" descr="платье яна кор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" y="348424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38100</xdr:rowOff>
    </xdr:from>
    <xdr:to>
      <xdr:col>1</xdr:col>
      <xdr:colOff>504825</xdr:colOff>
      <xdr:row>54</xdr:row>
      <xdr:rowOff>762000</xdr:rowOff>
    </xdr:to>
    <xdr:pic>
      <xdr:nvPicPr>
        <xdr:cNvPr id="102" name="Рисунок 102" descr="фартук волан (1)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" y="366807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205</xdr:row>
      <xdr:rowOff>38100</xdr:rowOff>
    </xdr:from>
    <xdr:to>
      <xdr:col>1</xdr:col>
      <xdr:colOff>504825</xdr:colOff>
      <xdr:row>205</xdr:row>
      <xdr:rowOff>762000</xdr:rowOff>
    </xdr:to>
    <xdr:pic>
      <xdr:nvPicPr>
        <xdr:cNvPr id="103" name="Рисунок 103" descr="ю-леди+б-злата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1536382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206</xdr:row>
      <xdr:rowOff>19050</xdr:rowOff>
    </xdr:from>
    <xdr:to>
      <xdr:col>1</xdr:col>
      <xdr:colOff>523875</xdr:colOff>
      <xdr:row>206</xdr:row>
      <xdr:rowOff>762000</xdr:rowOff>
    </xdr:to>
    <xdr:pic>
      <xdr:nvPicPr>
        <xdr:cNvPr id="104" name="Рисунок 104" descr="ю-леди+б-злата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1544193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105</xdr:row>
      <xdr:rowOff>28575</xdr:rowOff>
    </xdr:from>
    <xdr:to>
      <xdr:col>1</xdr:col>
      <xdr:colOff>542925</xdr:colOff>
      <xdr:row>105</xdr:row>
      <xdr:rowOff>781050</xdr:rowOff>
    </xdr:to>
    <xdr:pic>
      <xdr:nvPicPr>
        <xdr:cNvPr id="105" name="Рисунок 105" descr="Берта сарафан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42900" y="757523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98</xdr:row>
      <xdr:rowOff>19050</xdr:rowOff>
    </xdr:from>
    <xdr:to>
      <xdr:col>1</xdr:col>
      <xdr:colOff>542925</xdr:colOff>
      <xdr:row>98</xdr:row>
      <xdr:rowOff>781050</xdr:rowOff>
    </xdr:to>
    <xdr:pic>
      <xdr:nvPicPr>
        <xdr:cNvPr id="106" name="Рисунок 106" descr="Галатея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2900" y="705516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19050</xdr:rowOff>
    </xdr:from>
    <xdr:to>
      <xdr:col>1</xdr:col>
      <xdr:colOff>514350</xdr:colOff>
      <xdr:row>177</xdr:row>
      <xdr:rowOff>742950</xdr:rowOff>
    </xdr:to>
    <xdr:pic>
      <xdr:nvPicPr>
        <xdr:cNvPr id="107" name="Рисунок 107" descr="Джаз (жилет+брюки)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2900" y="1320355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28575</xdr:rowOff>
    </xdr:from>
    <xdr:to>
      <xdr:col>1</xdr:col>
      <xdr:colOff>552450</xdr:colOff>
      <xdr:row>178</xdr:row>
      <xdr:rowOff>790575</xdr:rowOff>
    </xdr:to>
    <xdr:pic>
      <xdr:nvPicPr>
        <xdr:cNvPr id="108" name="Рисунок 108" descr="Джаз (жилет+брюки)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52425" y="1328451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179</xdr:row>
      <xdr:rowOff>57150</xdr:rowOff>
    </xdr:from>
    <xdr:to>
      <xdr:col>1</xdr:col>
      <xdr:colOff>514350</xdr:colOff>
      <xdr:row>179</xdr:row>
      <xdr:rowOff>781050</xdr:rowOff>
    </xdr:to>
    <xdr:pic>
      <xdr:nvPicPr>
        <xdr:cNvPr id="109" name="Рисунок 109" descr="Джаз (жилет+брюки)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2900" y="1336738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199</xdr:row>
      <xdr:rowOff>19050</xdr:rowOff>
    </xdr:from>
    <xdr:to>
      <xdr:col>1</xdr:col>
      <xdr:colOff>542925</xdr:colOff>
      <xdr:row>199</xdr:row>
      <xdr:rowOff>771525</xdr:rowOff>
    </xdr:to>
    <xdr:pic>
      <xdr:nvPicPr>
        <xdr:cNvPr id="110" name="Рисунок 110" descr="Джаз юбка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42900" y="1488186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185</xdr:row>
      <xdr:rowOff>47625</xdr:rowOff>
    </xdr:from>
    <xdr:to>
      <xdr:col>1</xdr:col>
      <xdr:colOff>504825</xdr:colOff>
      <xdr:row>185</xdr:row>
      <xdr:rowOff>752475</xdr:rowOff>
    </xdr:to>
    <xdr:pic>
      <xdr:nvPicPr>
        <xdr:cNvPr id="111" name="Рисунок 111" descr="дуэт (жакет+юбка)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42900" y="13805535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220</xdr:row>
      <xdr:rowOff>47625</xdr:rowOff>
    </xdr:from>
    <xdr:to>
      <xdr:col>1</xdr:col>
      <xdr:colOff>514350</xdr:colOff>
      <xdr:row>220</xdr:row>
      <xdr:rowOff>762000</xdr:rowOff>
    </xdr:to>
    <xdr:pic>
      <xdr:nvPicPr>
        <xdr:cNvPr id="112" name="Рисунок 112" descr="Джаз (жилет+брюки)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2900" y="16527780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111</xdr:row>
      <xdr:rowOff>19050</xdr:rowOff>
    </xdr:from>
    <xdr:to>
      <xdr:col>1</xdr:col>
      <xdr:colOff>514350</xdr:colOff>
      <xdr:row>111</xdr:row>
      <xdr:rowOff>771525</xdr:rowOff>
    </xdr:to>
    <xdr:pic>
      <xdr:nvPicPr>
        <xdr:cNvPr id="113" name="Рисунок 113" descr="Дуэт сарафан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23850" y="80543400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112</xdr:row>
      <xdr:rowOff>38100</xdr:rowOff>
    </xdr:from>
    <xdr:to>
      <xdr:col>1</xdr:col>
      <xdr:colOff>523875</xdr:colOff>
      <xdr:row>112</xdr:row>
      <xdr:rowOff>771525</xdr:rowOff>
    </xdr:to>
    <xdr:pic>
      <xdr:nvPicPr>
        <xdr:cNvPr id="114" name="Рисунок 114" descr="Дуэт сарафан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" y="813625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47625</xdr:rowOff>
    </xdr:from>
    <xdr:to>
      <xdr:col>1</xdr:col>
      <xdr:colOff>504825</xdr:colOff>
      <xdr:row>110</xdr:row>
      <xdr:rowOff>790575</xdr:rowOff>
    </xdr:to>
    <xdr:pic>
      <xdr:nvPicPr>
        <xdr:cNvPr id="115" name="Рисунок 115" descr="джаз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14325" y="797718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109</xdr:row>
      <xdr:rowOff>28575</xdr:rowOff>
    </xdr:from>
    <xdr:to>
      <xdr:col>1</xdr:col>
      <xdr:colOff>523875</xdr:colOff>
      <xdr:row>109</xdr:row>
      <xdr:rowOff>781050</xdr:rowOff>
    </xdr:to>
    <xdr:pic>
      <xdr:nvPicPr>
        <xdr:cNvPr id="116" name="Рисунок 116" descr="джаз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23850" y="7895272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203</xdr:row>
      <xdr:rowOff>28575</xdr:rowOff>
    </xdr:from>
    <xdr:to>
      <xdr:col>1</xdr:col>
      <xdr:colOff>523875</xdr:colOff>
      <xdr:row>203</xdr:row>
      <xdr:rowOff>762000</xdr:rowOff>
    </xdr:to>
    <xdr:pic>
      <xdr:nvPicPr>
        <xdr:cNvPr id="117" name="Рисунок 117" descr="класс 2 юб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1520285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114</xdr:row>
      <xdr:rowOff>9525</xdr:rowOff>
    </xdr:from>
    <xdr:to>
      <xdr:col>1</xdr:col>
      <xdr:colOff>533400</xdr:colOff>
      <xdr:row>114</xdr:row>
      <xdr:rowOff>752475</xdr:rowOff>
    </xdr:to>
    <xdr:pic>
      <xdr:nvPicPr>
        <xdr:cNvPr id="118" name="Рисунок 118" descr="класс 2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42900" y="829341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115</xdr:row>
      <xdr:rowOff>19050</xdr:rowOff>
    </xdr:from>
    <xdr:to>
      <xdr:col>1</xdr:col>
      <xdr:colOff>552450</xdr:colOff>
      <xdr:row>116</xdr:row>
      <xdr:rowOff>19050</xdr:rowOff>
    </xdr:to>
    <xdr:pic>
      <xdr:nvPicPr>
        <xdr:cNvPr id="119" name="Рисунок 119" descr="сарафан кэтрин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" y="83743800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113</xdr:row>
      <xdr:rowOff>28575</xdr:rowOff>
    </xdr:from>
    <xdr:to>
      <xdr:col>1</xdr:col>
      <xdr:colOff>552450</xdr:colOff>
      <xdr:row>113</xdr:row>
      <xdr:rowOff>790575</xdr:rowOff>
    </xdr:to>
    <xdr:pic>
      <xdr:nvPicPr>
        <xdr:cNvPr id="120" name="Рисунок 120" descr="класс 2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52425" y="8215312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182</xdr:row>
      <xdr:rowOff>19050</xdr:rowOff>
    </xdr:from>
    <xdr:to>
      <xdr:col>1</xdr:col>
      <xdr:colOff>523875</xdr:colOff>
      <xdr:row>182</xdr:row>
      <xdr:rowOff>781050</xdr:rowOff>
    </xdr:to>
    <xdr:pic>
      <xdr:nvPicPr>
        <xdr:cNvPr id="121" name="Рисунок 121" descr="Класс №2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23850" y="1360360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192</xdr:row>
      <xdr:rowOff>19050</xdr:rowOff>
    </xdr:from>
    <xdr:to>
      <xdr:col>1</xdr:col>
      <xdr:colOff>552450</xdr:colOff>
      <xdr:row>192</xdr:row>
      <xdr:rowOff>771525</xdr:rowOff>
    </xdr:to>
    <xdr:pic>
      <xdr:nvPicPr>
        <xdr:cNvPr id="122" name="Рисунок 123" descr="мадонна(жилет+юбка)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143627475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193</xdr:row>
      <xdr:rowOff>47625</xdr:rowOff>
    </xdr:from>
    <xdr:to>
      <xdr:col>1</xdr:col>
      <xdr:colOff>533400</xdr:colOff>
      <xdr:row>193</xdr:row>
      <xdr:rowOff>781050</xdr:rowOff>
    </xdr:to>
    <xdr:pic>
      <xdr:nvPicPr>
        <xdr:cNvPr id="123" name="Рисунок 124" descr="мадонна(жилет+юбка)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2900" y="1444561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117</xdr:row>
      <xdr:rowOff>19050</xdr:rowOff>
    </xdr:from>
    <xdr:to>
      <xdr:col>1</xdr:col>
      <xdr:colOff>533400</xdr:colOff>
      <xdr:row>117</xdr:row>
      <xdr:rowOff>752475</xdr:rowOff>
    </xdr:to>
    <xdr:pic>
      <xdr:nvPicPr>
        <xdr:cNvPr id="124" name="Рисунок 125" descr="Мадонна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52425" y="8534400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118</xdr:row>
      <xdr:rowOff>19050</xdr:rowOff>
    </xdr:from>
    <xdr:to>
      <xdr:col>1</xdr:col>
      <xdr:colOff>514350</xdr:colOff>
      <xdr:row>118</xdr:row>
      <xdr:rowOff>742950</xdr:rowOff>
    </xdr:to>
    <xdr:pic>
      <xdr:nvPicPr>
        <xdr:cNvPr id="125" name="Рисунок 126" descr="Мадонна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42900" y="8614410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108</xdr:row>
      <xdr:rowOff>57150</xdr:rowOff>
    </xdr:from>
    <xdr:to>
      <xdr:col>1</xdr:col>
      <xdr:colOff>533400</xdr:colOff>
      <xdr:row>108</xdr:row>
      <xdr:rowOff>790575</xdr:rowOff>
    </xdr:to>
    <xdr:pic>
      <xdr:nvPicPr>
        <xdr:cNvPr id="126" name="Рисунок 128" descr="сарафан габриель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2900" y="7818120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19050</xdr:rowOff>
    </xdr:from>
    <xdr:to>
      <xdr:col>1</xdr:col>
      <xdr:colOff>533400</xdr:colOff>
      <xdr:row>135</xdr:row>
      <xdr:rowOff>771525</xdr:rowOff>
    </xdr:to>
    <xdr:pic>
      <xdr:nvPicPr>
        <xdr:cNvPr id="127" name="Рисунок 129" descr="сарафан Тайра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42900" y="99745800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514350</xdr:colOff>
      <xdr:row>136</xdr:row>
      <xdr:rowOff>762000</xdr:rowOff>
    </xdr:to>
    <xdr:pic>
      <xdr:nvPicPr>
        <xdr:cNvPr id="128" name="Рисунок 130" descr="Офис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42900" y="1005649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28575</xdr:rowOff>
    </xdr:from>
    <xdr:to>
      <xdr:col>1</xdr:col>
      <xdr:colOff>514350</xdr:colOff>
      <xdr:row>140</xdr:row>
      <xdr:rowOff>752475</xdr:rowOff>
    </xdr:to>
    <xdr:pic>
      <xdr:nvPicPr>
        <xdr:cNvPr id="129" name="Рисунок 131" descr="Ася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33375" y="1032986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140</xdr:row>
      <xdr:rowOff>790575</xdr:rowOff>
    </xdr:from>
    <xdr:to>
      <xdr:col>1</xdr:col>
      <xdr:colOff>552450</xdr:colOff>
      <xdr:row>141</xdr:row>
      <xdr:rowOff>762000</xdr:rowOff>
    </xdr:to>
    <xdr:pic>
      <xdr:nvPicPr>
        <xdr:cNvPr id="130" name="Рисунок 132" descr="зара.jpg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42900" y="10406062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141</xdr:row>
      <xdr:rowOff>771525</xdr:rowOff>
    </xdr:from>
    <xdr:to>
      <xdr:col>1</xdr:col>
      <xdr:colOff>552450</xdr:colOff>
      <xdr:row>142</xdr:row>
      <xdr:rowOff>762000</xdr:rowOff>
    </xdr:to>
    <xdr:pic>
      <xdr:nvPicPr>
        <xdr:cNvPr id="131" name="Рисунок 133" descr="сарафан рашель.jpg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3375" y="10484167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523875</xdr:colOff>
      <xdr:row>144</xdr:row>
      <xdr:rowOff>0</xdr:rowOff>
    </xdr:to>
    <xdr:pic>
      <xdr:nvPicPr>
        <xdr:cNvPr id="132" name="Рисунок 134" descr="Эдита №1()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5275" y="105670350"/>
          <a:ext cx="523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143</xdr:row>
      <xdr:rowOff>790575</xdr:rowOff>
    </xdr:from>
    <xdr:to>
      <xdr:col>1</xdr:col>
      <xdr:colOff>523875</xdr:colOff>
      <xdr:row>144</xdr:row>
      <xdr:rowOff>752475</xdr:rowOff>
    </xdr:to>
    <xdr:pic>
      <xdr:nvPicPr>
        <xdr:cNvPr id="133" name="Рисунок 135" descr="Эдита №1()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23850" y="10646092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145</xdr:row>
      <xdr:rowOff>19050</xdr:rowOff>
    </xdr:from>
    <xdr:to>
      <xdr:col>1</xdr:col>
      <xdr:colOff>533400</xdr:colOff>
      <xdr:row>145</xdr:row>
      <xdr:rowOff>762000</xdr:rowOff>
    </xdr:to>
    <xdr:pic>
      <xdr:nvPicPr>
        <xdr:cNvPr id="134" name="Рисунок 136" descr="Эдита №2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42900" y="1072896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146</xdr:row>
      <xdr:rowOff>19050</xdr:rowOff>
    </xdr:from>
    <xdr:to>
      <xdr:col>1</xdr:col>
      <xdr:colOff>523875</xdr:colOff>
      <xdr:row>146</xdr:row>
      <xdr:rowOff>781050</xdr:rowOff>
    </xdr:to>
    <xdr:pic>
      <xdr:nvPicPr>
        <xdr:cNvPr id="135" name="Рисунок 137" descr="эльза серый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23850" y="1080897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9525</xdr:rowOff>
    </xdr:from>
    <xdr:to>
      <xdr:col>1</xdr:col>
      <xdr:colOff>533400</xdr:colOff>
      <xdr:row>147</xdr:row>
      <xdr:rowOff>752475</xdr:rowOff>
    </xdr:to>
    <xdr:pic>
      <xdr:nvPicPr>
        <xdr:cNvPr id="136" name="Рисунок 138" descr="эльза серый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42900" y="1088802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148</xdr:row>
      <xdr:rowOff>28575</xdr:rowOff>
    </xdr:from>
    <xdr:to>
      <xdr:col>1</xdr:col>
      <xdr:colOff>542925</xdr:colOff>
      <xdr:row>148</xdr:row>
      <xdr:rowOff>762000</xdr:rowOff>
    </xdr:to>
    <xdr:pic>
      <xdr:nvPicPr>
        <xdr:cNvPr id="137" name="Рисунок 139" descr="Эльвира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52425" y="10969942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149</xdr:row>
      <xdr:rowOff>19050</xdr:rowOff>
    </xdr:from>
    <xdr:to>
      <xdr:col>1</xdr:col>
      <xdr:colOff>552450</xdr:colOff>
      <xdr:row>149</xdr:row>
      <xdr:rowOff>742950</xdr:rowOff>
    </xdr:to>
    <xdr:pic>
      <xdr:nvPicPr>
        <xdr:cNvPr id="138" name="Рисунок 140" descr="Эльвира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71475" y="11049000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150</xdr:row>
      <xdr:rowOff>57150</xdr:rowOff>
    </xdr:from>
    <xdr:to>
      <xdr:col>1</xdr:col>
      <xdr:colOff>542925</xdr:colOff>
      <xdr:row>150</xdr:row>
      <xdr:rowOff>781050</xdr:rowOff>
    </xdr:to>
    <xdr:pic>
      <xdr:nvPicPr>
        <xdr:cNvPr id="139" name="Рисунок 141" descr="Эльвира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61950" y="11132820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151</xdr:row>
      <xdr:rowOff>333375</xdr:rowOff>
    </xdr:from>
    <xdr:to>
      <xdr:col>1</xdr:col>
      <xdr:colOff>552450</xdr:colOff>
      <xdr:row>152</xdr:row>
      <xdr:rowOff>752475</xdr:rowOff>
    </xdr:to>
    <xdr:pic>
      <xdr:nvPicPr>
        <xdr:cNvPr id="140" name="Рисунок 142" descr="Адель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42900" y="11240452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153</xdr:row>
      <xdr:rowOff>19050</xdr:rowOff>
    </xdr:from>
    <xdr:to>
      <xdr:col>1</xdr:col>
      <xdr:colOff>533400</xdr:colOff>
      <xdr:row>153</xdr:row>
      <xdr:rowOff>790575</xdr:rowOff>
    </xdr:to>
    <xdr:pic>
      <xdr:nvPicPr>
        <xdr:cNvPr id="141" name="Рисунок 143" descr="Адель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23850" y="113233200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154</xdr:row>
      <xdr:rowOff>19050</xdr:rowOff>
    </xdr:from>
    <xdr:to>
      <xdr:col>1</xdr:col>
      <xdr:colOff>542925</xdr:colOff>
      <xdr:row>154</xdr:row>
      <xdr:rowOff>771525</xdr:rowOff>
    </xdr:to>
    <xdr:pic>
      <xdr:nvPicPr>
        <xdr:cNvPr id="142" name="Рисунок 144" descr="Адель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42900" y="1140333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155</xdr:row>
      <xdr:rowOff>19050</xdr:rowOff>
    </xdr:from>
    <xdr:to>
      <xdr:col>1</xdr:col>
      <xdr:colOff>542925</xdr:colOff>
      <xdr:row>155</xdr:row>
      <xdr:rowOff>771525</xdr:rowOff>
    </xdr:to>
    <xdr:pic>
      <xdr:nvPicPr>
        <xdr:cNvPr id="143" name="Рисунок 145" descr="Адель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42900" y="1148334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155</xdr:row>
      <xdr:rowOff>800100</xdr:rowOff>
    </xdr:from>
    <xdr:to>
      <xdr:col>1</xdr:col>
      <xdr:colOff>542925</xdr:colOff>
      <xdr:row>156</xdr:row>
      <xdr:rowOff>762000</xdr:rowOff>
    </xdr:to>
    <xdr:pic>
      <xdr:nvPicPr>
        <xdr:cNvPr id="144" name="Рисунок 146" descr="Вета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42900" y="1156144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157</xdr:row>
      <xdr:rowOff>38100</xdr:rowOff>
    </xdr:from>
    <xdr:to>
      <xdr:col>1</xdr:col>
      <xdr:colOff>533400</xdr:colOff>
      <xdr:row>157</xdr:row>
      <xdr:rowOff>771525</xdr:rowOff>
    </xdr:to>
    <xdr:pic>
      <xdr:nvPicPr>
        <xdr:cNvPr id="145" name="Рисунок 147" descr="Вета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42900" y="1164526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160</xdr:row>
      <xdr:rowOff>38100</xdr:rowOff>
    </xdr:from>
    <xdr:to>
      <xdr:col>1</xdr:col>
      <xdr:colOff>533400</xdr:colOff>
      <xdr:row>160</xdr:row>
      <xdr:rowOff>762000</xdr:rowOff>
    </xdr:to>
    <xdr:pic>
      <xdr:nvPicPr>
        <xdr:cNvPr id="146" name="Рисунок 148" descr="жозефина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52425" y="1188529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161</xdr:row>
      <xdr:rowOff>38100</xdr:rowOff>
    </xdr:from>
    <xdr:to>
      <xdr:col>1</xdr:col>
      <xdr:colOff>523875</xdr:colOff>
      <xdr:row>161</xdr:row>
      <xdr:rowOff>762000</xdr:rowOff>
    </xdr:to>
    <xdr:pic>
      <xdr:nvPicPr>
        <xdr:cNvPr id="147" name="Рисунок 149" descr="жозефина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2900" y="1196530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162</xdr:row>
      <xdr:rowOff>19050</xdr:rowOff>
    </xdr:from>
    <xdr:to>
      <xdr:col>1</xdr:col>
      <xdr:colOff>561975</xdr:colOff>
      <xdr:row>162</xdr:row>
      <xdr:rowOff>771525</xdr:rowOff>
    </xdr:to>
    <xdr:pic>
      <xdr:nvPicPr>
        <xdr:cNvPr id="148" name="Рисунок 150" descr="Натали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61950" y="1204341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163</xdr:row>
      <xdr:rowOff>19050</xdr:rowOff>
    </xdr:from>
    <xdr:to>
      <xdr:col>1</xdr:col>
      <xdr:colOff>523875</xdr:colOff>
      <xdr:row>163</xdr:row>
      <xdr:rowOff>771525</xdr:rowOff>
    </xdr:to>
    <xdr:pic>
      <xdr:nvPicPr>
        <xdr:cNvPr id="149" name="Рисунок 151" descr="Натали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23850" y="12123420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781050</xdr:rowOff>
    </xdr:from>
    <xdr:to>
      <xdr:col>1</xdr:col>
      <xdr:colOff>542925</xdr:colOff>
      <xdr:row>164</xdr:row>
      <xdr:rowOff>762000</xdr:rowOff>
    </xdr:to>
    <xdr:pic>
      <xdr:nvPicPr>
        <xdr:cNvPr id="150" name="Рисунок 152" descr="Натали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3375" y="121996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28575</xdr:rowOff>
    </xdr:from>
    <xdr:to>
      <xdr:col>1</xdr:col>
      <xdr:colOff>504825</xdr:colOff>
      <xdr:row>165</xdr:row>
      <xdr:rowOff>762000</xdr:rowOff>
    </xdr:to>
    <xdr:pic>
      <xdr:nvPicPr>
        <xdr:cNvPr id="151" name="Рисунок 153" descr="Натали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23850" y="12284392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166</xdr:row>
      <xdr:rowOff>19050</xdr:rowOff>
    </xdr:from>
    <xdr:to>
      <xdr:col>1</xdr:col>
      <xdr:colOff>495300</xdr:colOff>
      <xdr:row>166</xdr:row>
      <xdr:rowOff>742950</xdr:rowOff>
    </xdr:to>
    <xdr:pic>
      <xdr:nvPicPr>
        <xdr:cNvPr id="152" name="Рисунок 154" descr="Натали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23850" y="12363450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169</xdr:row>
      <xdr:rowOff>38100</xdr:rowOff>
    </xdr:from>
    <xdr:to>
      <xdr:col>1</xdr:col>
      <xdr:colOff>495300</xdr:colOff>
      <xdr:row>169</xdr:row>
      <xdr:rowOff>733425</xdr:rowOff>
    </xdr:to>
    <xdr:pic>
      <xdr:nvPicPr>
        <xdr:cNvPr id="153" name="Рисунок 155" descr="лера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42900" y="126053850"/>
          <a:ext cx="447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170</xdr:row>
      <xdr:rowOff>57150</xdr:rowOff>
    </xdr:from>
    <xdr:to>
      <xdr:col>1</xdr:col>
      <xdr:colOff>542925</xdr:colOff>
      <xdr:row>170</xdr:row>
      <xdr:rowOff>781050</xdr:rowOff>
    </xdr:to>
    <xdr:pic>
      <xdr:nvPicPr>
        <xdr:cNvPr id="154" name="Рисунок 156" descr="лера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52425" y="126873000"/>
          <a:ext cx="48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171</xdr:row>
      <xdr:rowOff>28575</xdr:rowOff>
    </xdr:from>
    <xdr:to>
      <xdr:col>1</xdr:col>
      <xdr:colOff>533400</xdr:colOff>
      <xdr:row>171</xdr:row>
      <xdr:rowOff>752475</xdr:rowOff>
    </xdr:to>
    <xdr:pic>
      <xdr:nvPicPr>
        <xdr:cNvPr id="155" name="Рисунок 159" descr="лера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52425" y="1276445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172</xdr:row>
      <xdr:rowOff>28575</xdr:rowOff>
    </xdr:from>
    <xdr:to>
      <xdr:col>1</xdr:col>
      <xdr:colOff>485775</xdr:colOff>
      <xdr:row>172</xdr:row>
      <xdr:rowOff>752475</xdr:rowOff>
    </xdr:to>
    <xdr:pic>
      <xdr:nvPicPr>
        <xdr:cNvPr id="156" name="Рисунок 160" descr="жилет мара (1).jpg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14325" y="1284446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174</xdr:row>
      <xdr:rowOff>38100</xdr:rowOff>
    </xdr:from>
    <xdr:to>
      <xdr:col>1</xdr:col>
      <xdr:colOff>495300</xdr:colOff>
      <xdr:row>174</xdr:row>
      <xdr:rowOff>752475</xdr:rowOff>
    </xdr:to>
    <xdr:pic>
      <xdr:nvPicPr>
        <xdr:cNvPr id="157" name="Рисунок 161" descr="Олеся.jp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23850" y="130054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175</xdr:row>
      <xdr:rowOff>38100</xdr:rowOff>
    </xdr:from>
    <xdr:to>
      <xdr:col>1</xdr:col>
      <xdr:colOff>542925</xdr:colOff>
      <xdr:row>175</xdr:row>
      <xdr:rowOff>790575</xdr:rowOff>
    </xdr:to>
    <xdr:pic>
      <xdr:nvPicPr>
        <xdr:cNvPr id="158" name="Рисунок 162" descr="Олеся.jp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42900" y="13085445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179</xdr:row>
      <xdr:rowOff>781050</xdr:rowOff>
    </xdr:from>
    <xdr:to>
      <xdr:col>1</xdr:col>
      <xdr:colOff>542925</xdr:colOff>
      <xdr:row>180</xdr:row>
      <xdr:rowOff>762000</xdr:rowOff>
    </xdr:to>
    <xdr:pic>
      <xdr:nvPicPr>
        <xdr:cNvPr id="159" name="Рисунок 163" descr="костюм Геля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33375" y="13439775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181</xdr:row>
      <xdr:rowOff>28575</xdr:rowOff>
    </xdr:from>
    <xdr:to>
      <xdr:col>1</xdr:col>
      <xdr:colOff>504825</xdr:colOff>
      <xdr:row>181</xdr:row>
      <xdr:rowOff>762000</xdr:rowOff>
    </xdr:to>
    <xdr:pic>
      <xdr:nvPicPr>
        <xdr:cNvPr id="160" name="Рисунок 164" descr="костюм Геля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14325" y="13524547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183</xdr:row>
      <xdr:rowOff>19050</xdr:rowOff>
    </xdr:from>
    <xdr:to>
      <xdr:col>1</xdr:col>
      <xdr:colOff>523875</xdr:colOff>
      <xdr:row>183</xdr:row>
      <xdr:rowOff>742950</xdr:rowOff>
    </xdr:to>
    <xdr:pic>
      <xdr:nvPicPr>
        <xdr:cNvPr id="161" name="Рисунок 165" descr="Жилет Тайра.jp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2425" y="1368361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504825</xdr:colOff>
      <xdr:row>188</xdr:row>
      <xdr:rowOff>762000</xdr:rowOff>
    </xdr:to>
    <xdr:pic>
      <xdr:nvPicPr>
        <xdr:cNvPr id="162" name="Рисунок 166" descr="Индиго (жилет+юбка).jp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33375" y="1404461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189</xdr:row>
      <xdr:rowOff>19050</xdr:rowOff>
    </xdr:from>
    <xdr:to>
      <xdr:col>1</xdr:col>
      <xdr:colOff>552450</xdr:colOff>
      <xdr:row>189</xdr:row>
      <xdr:rowOff>762000</xdr:rowOff>
    </xdr:to>
    <xdr:pic>
      <xdr:nvPicPr>
        <xdr:cNvPr id="163" name="Рисунок 167" descr="Индиго (жилет+юбка).jp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61950" y="1412271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198</xdr:row>
      <xdr:rowOff>57150</xdr:rowOff>
    </xdr:from>
    <xdr:to>
      <xdr:col>1</xdr:col>
      <xdr:colOff>542925</xdr:colOff>
      <xdr:row>198</xdr:row>
      <xdr:rowOff>790575</xdr:rowOff>
    </xdr:to>
    <xdr:pic>
      <xdr:nvPicPr>
        <xdr:cNvPr id="164" name="Рисунок 168" descr="гретта.jpg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52425" y="14805660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199</xdr:row>
      <xdr:rowOff>781050</xdr:rowOff>
    </xdr:from>
    <xdr:to>
      <xdr:col>1</xdr:col>
      <xdr:colOff>552450</xdr:colOff>
      <xdr:row>200</xdr:row>
      <xdr:rowOff>781050</xdr:rowOff>
    </xdr:to>
    <xdr:pic>
      <xdr:nvPicPr>
        <xdr:cNvPr id="165" name="Рисунок 169" descr="Дуэт юбка.jpg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23850" y="149580600"/>
          <a:ext cx="523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207</xdr:row>
      <xdr:rowOff>9525</xdr:rowOff>
    </xdr:from>
    <xdr:to>
      <xdr:col>1</xdr:col>
      <xdr:colOff>514350</xdr:colOff>
      <xdr:row>207</xdr:row>
      <xdr:rowOff>771525</xdr:rowOff>
    </xdr:to>
    <xdr:pic>
      <xdr:nvPicPr>
        <xdr:cNvPr id="166" name="Рисунок 170" descr="юбка луиза.jp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14325" y="1552098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208</xdr:row>
      <xdr:rowOff>19050</xdr:rowOff>
    </xdr:from>
    <xdr:to>
      <xdr:col>1</xdr:col>
      <xdr:colOff>523875</xdr:colOff>
      <xdr:row>208</xdr:row>
      <xdr:rowOff>762000</xdr:rowOff>
    </xdr:to>
    <xdr:pic>
      <xdr:nvPicPr>
        <xdr:cNvPr id="167" name="Рисунок 171" descr="юбка луиза.jp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33375" y="15601950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208</xdr:row>
      <xdr:rowOff>752475</xdr:rowOff>
    </xdr:from>
    <xdr:to>
      <xdr:col>1</xdr:col>
      <xdr:colOff>571500</xdr:colOff>
      <xdr:row>209</xdr:row>
      <xdr:rowOff>781050</xdr:rowOff>
    </xdr:to>
    <xdr:pic>
      <xdr:nvPicPr>
        <xdr:cNvPr id="168" name="Рисунок 172" descr="Трейси юбка.jpg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33375" y="1567529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214</xdr:row>
      <xdr:rowOff>28575</xdr:rowOff>
    </xdr:from>
    <xdr:to>
      <xdr:col>1</xdr:col>
      <xdr:colOff>533400</xdr:colOff>
      <xdr:row>214</xdr:row>
      <xdr:rowOff>771525</xdr:rowOff>
    </xdr:to>
    <xdr:pic>
      <xdr:nvPicPr>
        <xdr:cNvPr id="169" name="Рисунок 173" descr="юб Геля (в прайс).jpg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2900" y="1608296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215</xdr:row>
      <xdr:rowOff>47625</xdr:rowOff>
    </xdr:from>
    <xdr:to>
      <xdr:col>1</xdr:col>
      <xdr:colOff>523875</xdr:colOff>
      <xdr:row>215</xdr:row>
      <xdr:rowOff>762000</xdr:rowOff>
    </xdr:to>
    <xdr:pic>
      <xdr:nvPicPr>
        <xdr:cNvPr id="170" name="Рисунок 174" descr="юб Геля (в прайс).jpg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52425" y="16164877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223</xdr:row>
      <xdr:rowOff>66675</xdr:rowOff>
    </xdr:from>
    <xdr:to>
      <xdr:col>1</xdr:col>
      <xdr:colOff>495300</xdr:colOff>
      <xdr:row>223</xdr:row>
      <xdr:rowOff>742950</xdr:rowOff>
    </xdr:to>
    <xdr:pic>
      <xdr:nvPicPr>
        <xdr:cNvPr id="171" name="Рисунок 175" descr="брюки дудочки.jpg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52425" y="167697150"/>
          <a:ext cx="438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224</xdr:row>
      <xdr:rowOff>57150</xdr:rowOff>
    </xdr:from>
    <xdr:to>
      <xdr:col>1</xdr:col>
      <xdr:colOff>523875</xdr:colOff>
      <xdr:row>224</xdr:row>
      <xdr:rowOff>771525</xdr:rowOff>
    </xdr:to>
    <xdr:pic>
      <xdr:nvPicPr>
        <xdr:cNvPr id="172" name="Рисунок 176" descr="Жасмин..jpg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52425" y="168487725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219</xdr:row>
      <xdr:rowOff>19050</xdr:rowOff>
    </xdr:from>
    <xdr:to>
      <xdr:col>1</xdr:col>
      <xdr:colOff>552450</xdr:colOff>
      <xdr:row>219</xdr:row>
      <xdr:rowOff>742950</xdr:rowOff>
    </xdr:to>
    <xdr:pic>
      <xdr:nvPicPr>
        <xdr:cNvPr id="173" name="Рисунок 177" descr="данс.jpg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71475" y="1644491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222</xdr:row>
      <xdr:rowOff>0</xdr:rowOff>
    </xdr:from>
    <xdr:to>
      <xdr:col>1</xdr:col>
      <xdr:colOff>542925</xdr:colOff>
      <xdr:row>222</xdr:row>
      <xdr:rowOff>762000</xdr:rowOff>
    </xdr:to>
    <xdr:pic>
      <xdr:nvPicPr>
        <xdr:cNvPr id="174" name="Рисунок 178" descr="брюки дудочки.jpg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42900" y="1668303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333375</xdr:rowOff>
    </xdr:from>
    <xdr:to>
      <xdr:col>1</xdr:col>
      <xdr:colOff>523875</xdr:colOff>
      <xdr:row>54</xdr:row>
      <xdr:rowOff>0</xdr:rowOff>
    </xdr:to>
    <xdr:pic>
      <xdr:nvPicPr>
        <xdr:cNvPr id="175" name="Рисунок 175" descr="IMG_8573_.jpg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52425" y="3592830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542925</xdr:colOff>
      <xdr:row>1</xdr:row>
      <xdr:rowOff>9525</xdr:rowOff>
    </xdr:from>
    <xdr:ext cx="76200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1944350" y="323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3</xdr:row>
      <xdr:rowOff>0</xdr:rowOff>
    </xdr:from>
    <xdr:ext cx="76200" cy="228600"/>
    <xdr:sp fLocksText="0">
      <xdr:nvSpPr>
        <xdr:cNvPr id="2" name="TextBox 2"/>
        <xdr:cNvSpPr txBox="1">
          <a:spLocks noChangeArrowheads="1"/>
        </xdr:cNvSpPr>
      </xdr:nvSpPr>
      <xdr:spPr>
        <a:xfrm>
          <a:off x="5886450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542925</xdr:colOff>
      <xdr:row>30</xdr:row>
      <xdr:rowOff>0</xdr:rowOff>
    </xdr:from>
    <xdr:ext cx="76200" cy="219075"/>
    <xdr:sp fLocksText="0">
      <xdr:nvSpPr>
        <xdr:cNvPr id="3" name="TextBox 4"/>
        <xdr:cNvSpPr txBox="1">
          <a:spLocks noChangeArrowheads="1"/>
        </xdr:cNvSpPr>
      </xdr:nvSpPr>
      <xdr:spPr>
        <a:xfrm>
          <a:off x="12553950" y="1676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95250</xdr:colOff>
      <xdr:row>3</xdr:row>
      <xdr:rowOff>0</xdr:rowOff>
    </xdr:from>
    <xdr:ext cx="76200" cy="228600"/>
    <xdr:sp fLocksText="0">
      <xdr:nvSpPr>
        <xdr:cNvPr id="4" name="TextBox 14"/>
        <xdr:cNvSpPr txBox="1">
          <a:spLocks noChangeArrowheads="1"/>
        </xdr:cNvSpPr>
      </xdr:nvSpPr>
      <xdr:spPr>
        <a:xfrm>
          <a:off x="5857875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171450</xdr:colOff>
      <xdr:row>3</xdr:row>
      <xdr:rowOff>0</xdr:rowOff>
    </xdr:from>
    <xdr:ext cx="76200" cy="228600"/>
    <xdr:sp fLocksText="0">
      <xdr:nvSpPr>
        <xdr:cNvPr id="5" name="TextBox 15"/>
        <xdr:cNvSpPr txBox="1">
          <a:spLocks noChangeArrowheads="1"/>
        </xdr:cNvSpPr>
      </xdr:nvSpPr>
      <xdr:spPr>
        <a:xfrm>
          <a:off x="5934075" y="781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171450</xdr:colOff>
      <xdr:row>5</xdr:row>
      <xdr:rowOff>0</xdr:rowOff>
    </xdr:from>
    <xdr:ext cx="76200" cy="238125"/>
    <xdr:sp fLocksText="0">
      <xdr:nvSpPr>
        <xdr:cNvPr id="6" name="TextBox 16"/>
        <xdr:cNvSpPr txBox="1">
          <a:spLocks noChangeArrowheads="1"/>
        </xdr:cNvSpPr>
      </xdr:nvSpPr>
      <xdr:spPr>
        <a:xfrm>
          <a:off x="5934075" y="1219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13</xdr:row>
      <xdr:rowOff>276225</xdr:rowOff>
    </xdr:from>
    <xdr:to>
      <xdr:col>1</xdr:col>
      <xdr:colOff>514350</xdr:colOff>
      <xdr:row>14</xdr:row>
      <xdr:rowOff>190500</xdr:rowOff>
    </xdr:to>
    <xdr:pic>
      <xdr:nvPicPr>
        <xdr:cNvPr id="7" name="Рисунок 7" descr="531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81525"/>
          <a:ext cx="42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18</xdr:row>
      <xdr:rowOff>476250</xdr:rowOff>
    </xdr:from>
    <xdr:to>
      <xdr:col>1</xdr:col>
      <xdr:colOff>561975</xdr:colOff>
      <xdr:row>19</xdr:row>
      <xdr:rowOff>438150</xdr:rowOff>
    </xdr:to>
    <xdr:pic>
      <xdr:nvPicPr>
        <xdr:cNvPr id="8" name="Рисунок 8" descr="531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209550</xdr:rowOff>
    </xdr:from>
    <xdr:to>
      <xdr:col>1</xdr:col>
      <xdr:colOff>542925</xdr:colOff>
      <xdr:row>12</xdr:row>
      <xdr:rowOff>209550</xdr:rowOff>
    </xdr:to>
    <xdr:pic>
      <xdr:nvPicPr>
        <xdr:cNvPr id="9" name="Рисунок 11" descr="Гимназист№2(жилет+брюки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9908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247650</xdr:rowOff>
    </xdr:from>
    <xdr:to>
      <xdr:col>1</xdr:col>
      <xdr:colOff>542925</xdr:colOff>
      <xdr:row>13</xdr:row>
      <xdr:rowOff>209550</xdr:rowOff>
    </xdr:to>
    <xdr:pic>
      <xdr:nvPicPr>
        <xdr:cNvPr id="10" name="Рисунок 12" descr="Гимназист№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790950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</xdr:row>
      <xdr:rowOff>409575</xdr:rowOff>
    </xdr:from>
    <xdr:to>
      <xdr:col>1</xdr:col>
      <xdr:colOff>542925</xdr:colOff>
      <xdr:row>17</xdr:row>
      <xdr:rowOff>371475</xdr:rowOff>
    </xdr:to>
    <xdr:pic>
      <xdr:nvPicPr>
        <xdr:cNvPr id="11" name="Рисунок 13" descr="Гимназист№2(жилет+брюки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50557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419100</xdr:rowOff>
    </xdr:from>
    <xdr:to>
      <xdr:col>1</xdr:col>
      <xdr:colOff>542925</xdr:colOff>
      <xdr:row>18</xdr:row>
      <xdr:rowOff>409575</xdr:rowOff>
    </xdr:to>
    <xdr:pic>
      <xdr:nvPicPr>
        <xdr:cNvPr id="12" name="Рисунок 17" descr="Гимназист№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277100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542925</xdr:rowOff>
    </xdr:from>
    <xdr:to>
      <xdr:col>1</xdr:col>
      <xdr:colOff>571500</xdr:colOff>
      <xdr:row>20</xdr:row>
      <xdr:rowOff>533400</xdr:rowOff>
    </xdr:to>
    <xdr:pic>
      <xdr:nvPicPr>
        <xdr:cNvPr id="13" name="Рисунок 18" descr="гимназист бордо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8924925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600075</xdr:rowOff>
    </xdr:from>
    <xdr:to>
      <xdr:col>1</xdr:col>
      <xdr:colOff>571500</xdr:colOff>
      <xdr:row>21</xdr:row>
      <xdr:rowOff>600075</xdr:rowOff>
    </xdr:to>
    <xdr:pic>
      <xdr:nvPicPr>
        <xdr:cNvPr id="14" name="Рисунок 19" descr="никит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9744075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628650</xdr:rowOff>
    </xdr:from>
    <xdr:to>
      <xdr:col>1</xdr:col>
      <xdr:colOff>571500</xdr:colOff>
      <xdr:row>22</xdr:row>
      <xdr:rowOff>628650</xdr:rowOff>
    </xdr:to>
    <xdr:pic>
      <xdr:nvPicPr>
        <xdr:cNvPr id="15" name="Рисунок 20" descr="никит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05346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657225</xdr:rowOff>
    </xdr:from>
    <xdr:to>
      <xdr:col>1</xdr:col>
      <xdr:colOff>571500</xdr:colOff>
      <xdr:row>23</xdr:row>
      <xdr:rowOff>657225</xdr:rowOff>
    </xdr:to>
    <xdr:pic>
      <xdr:nvPicPr>
        <xdr:cNvPr id="16" name="Рисунок 21" descr="Артем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11325225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714375</xdr:rowOff>
    </xdr:from>
    <xdr:to>
      <xdr:col>1</xdr:col>
      <xdr:colOff>561975</xdr:colOff>
      <xdr:row>24</xdr:row>
      <xdr:rowOff>676275</xdr:rowOff>
    </xdr:to>
    <xdr:pic>
      <xdr:nvPicPr>
        <xdr:cNvPr id="17" name="Рисунок 22" descr="Артем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1214437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0</xdr:rowOff>
    </xdr:from>
    <xdr:to>
      <xdr:col>1</xdr:col>
      <xdr:colOff>542925</xdr:colOff>
      <xdr:row>25</xdr:row>
      <xdr:rowOff>742950</xdr:rowOff>
    </xdr:to>
    <xdr:pic>
      <xdr:nvPicPr>
        <xdr:cNvPr id="18" name="Рисунок 23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295400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47625</xdr:rowOff>
    </xdr:from>
    <xdr:to>
      <xdr:col>1</xdr:col>
      <xdr:colOff>552450</xdr:colOff>
      <xdr:row>27</xdr:row>
      <xdr:rowOff>28575</xdr:rowOff>
    </xdr:to>
    <xdr:pic>
      <xdr:nvPicPr>
        <xdr:cNvPr id="19" name="Рисунок 24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376362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95250</xdr:rowOff>
    </xdr:from>
    <xdr:to>
      <xdr:col>1</xdr:col>
      <xdr:colOff>542925</xdr:colOff>
      <xdr:row>28</xdr:row>
      <xdr:rowOff>76200</xdr:rowOff>
    </xdr:to>
    <xdr:pic>
      <xdr:nvPicPr>
        <xdr:cNvPr id="20" name="Рисунок 25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457325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133350</xdr:rowOff>
    </xdr:from>
    <xdr:to>
      <xdr:col>1</xdr:col>
      <xdr:colOff>571500</xdr:colOff>
      <xdr:row>29</xdr:row>
      <xdr:rowOff>123825</xdr:rowOff>
    </xdr:to>
    <xdr:pic>
      <xdr:nvPicPr>
        <xdr:cNvPr id="21" name="Рисунок 26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5373350"/>
          <a:ext cx="48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171450</xdr:rowOff>
    </xdr:from>
    <xdr:to>
      <xdr:col>1</xdr:col>
      <xdr:colOff>561975</xdr:colOff>
      <xdr:row>30</xdr:row>
      <xdr:rowOff>133350</xdr:rowOff>
    </xdr:to>
    <xdr:pic>
      <xdr:nvPicPr>
        <xdr:cNvPr id="22" name="Рисунок 27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61734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247650</xdr:rowOff>
    </xdr:from>
    <xdr:to>
      <xdr:col>1</xdr:col>
      <xdr:colOff>542925</xdr:colOff>
      <xdr:row>31</xdr:row>
      <xdr:rowOff>685800</xdr:rowOff>
    </xdr:to>
    <xdr:pic>
      <xdr:nvPicPr>
        <xdr:cNvPr id="23" name="Рисунок 28" descr="жилет саша серый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701165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552450</xdr:colOff>
      <xdr:row>3</xdr:row>
      <xdr:rowOff>9525</xdr:rowOff>
    </xdr:from>
    <xdr:ext cx="57150" cy="228600"/>
    <xdr:sp fLocksText="0">
      <xdr:nvSpPr>
        <xdr:cNvPr id="1" name="TextBox 1"/>
        <xdr:cNvSpPr txBox="1">
          <a:spLocks noChangeArrowheads="1"/>
        </xdr:cNvSpPr>
      </xdr:nvSpPr>
      <xdr:spPr>
        <a:xfrm>
          <a:off x="11753850" y="657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104775</xdr:colOff>
      <xdr:row>5</xdr:row>
      <xdr:rowOff>0</xdr:rowOff>
    </xdr:from>
    <xdr:ext cx="76200" cy="238125"/>
    <xdr:sp fLocksText="0">
      <xdr:nvSpPr>
        <xdr:cNvPr id="2" name="TextBox 2"/>
        <xdr:cNvSpPr txBox="1">
          <a:spLocks noChangeArrowheads="1"/>
        </xdr:cNvSpPr>
      </xdr:nvSpPr>
      <xdr:spPr>
        <a:xfrm>
          <a:off x="5029200" y="101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E238"/>
  <sheetViews>
    <sheetView tabSelected="1" view="pageBreakPreview" zoomScale="106" zoomScaleSheetLayoutView="106" zoomScalePageLayoutView="0" workbookViewId="0" topLeftCell="A1">
      <pane ySplit="10" topLeftCell="BM11" activePane="bottomLeft" state="frozen"/>
      <selection pane="topLeft" activeCell="A1" sqref="A1"/>
      <selection pane="bottomLeft" activeCell="C8" sqref="C8:C10"/>
    </sheetView>
  </sheetViews>
  <sheetFormatPr defaultColWidth="9.140625" defaultRowHeight="15"/>
  <cols>
    <col min="1" max="1" width="4.421875" style="220" customWidth="1"/>
    <col min="2" max="2" width="8.7109375" style="220" customWidth="1"/>
    <col min="3" max="3" width="40.28125" style="175" customWidth="1"/>
    <col min="4" max="4" width="8.00390625" style="220" customWidth="1"/>
    <col min="5" max="5" width="32.421875" style="187" customWidth="1"/>
    <col min="6" max="6" width="5.00390625" style="0" customWidth="1"/>
    <col min="7" max="19" width="4.28125" style="0" customWidth="1"/>
    <col min="20" max="20" width="7.57421875" style="0" customWidth="1"/>
    <col min="21" max="21" width="9.421875" style="220" customWidth="1"/>
    <col min="22" max="22" width="14.57421875" style="0" customWidth="1"/>
  </cols>
  <sheetData>
    <row r="1" spans="1:23" s="16" customFormat="1" ht="21" customHeight="1">
      <c r="A1" s="85"/>
      <c r="B1" s="85"/>
      <c r="C1" s="169"/>
      <c r="D1" s="64"/>
      <c r="E1" s="320" t="s">
        <v>183</v>
      </c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86"/>
      <c r="Q1" s="86"/>
      <c r="R1" s="86"/>
      <c r="S1" s="242"/>
      <c r="T1" s="242"/>
      <c r="U1" s="242"/>
      <c r="V1" s="109"/>
      <c r="W1" s="82"/>
    </row>
    <row r="2" spans="1:23" s="16" customFormat="1" ht="24.75" customHeight="1">
      <c r="A2" s="85"/>
      <c r="B2" s="85"/>
      <c r="C2" s="188"/>
      <c r="D2" s="64"/>
      <c r="E2" s="308" t="s">
        <v>286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87"/>
      <c r="Q2" s="87"/>
      <c r="R2" s="87"/>
      <c r="S2" s="242"/>
      <c r="T2" s="242"/>
      <c r="U2" s="242"/>
      <c r="V2" s="109"/>
      <c r="W2" s="82"/>
    </row>
    <row r="3" spans="1:23" s="16" customFormat="1" ht="17.25" customHeight="1">
      <c r="A3" s="85"/>
      <c r="B3" s="85"/>
      <c r="C3" s="189"/>
      <c r="D3" s="64"/>
      <c r="E3" s="169" t="s">
        <v>13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81"/>
      <c r="Q3" s="81"/>
      <c r="R3" s="81"/>
      <c r="S3" s="319"/>
      <c r="T3" s="319"/>
      <c r="U3" s="319"/>
      <c r="V3" s="160"/>
      <c r="W3" s="82"/>
    </row>
    <row r="4" spans="1:23" s="16" customFormat="1" ht="17.25" customHeight="1">
      <c r="A4" s="85"/>
      <c r="B4" s="85"/>
      <c r="C4" s="190"/>
      <c r="D4" s="64"/>
      <c r="E4" s="169" t="s">
        <v>14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81"/>
      <c r="Q4" s="81"/>
      <c r="R4" s="81"/>
      <c r="S4" s="242"/>
      <c r="T4" s="242"/>
      <c r="U4" s="242"/>
      <c r="V4" s="109"/>
      <c r="W4" s="82"/>
    </row>
    <row r="5" spans="1:23" s="16" customFormat="1" ht="17.25" customHeight="1">
      <c r="A5" s="85"/>
      <c r="B5" s="85"/>
      <c r="C5" s="188"/>
      <c r="D5" s="64"/>
      <c r="E5" s="169" t="s">
        <v>15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81"/>
      <c r="Q5" s="81"/>
      <c r="R5" s="81"/>
      <c r="S5" s="109"/>
      <c r="T5" s="109"/>
      <c r="U5" s="248"/>
      <c r="V5" s="109"/>
      <c r="W5" s="82"/>
    </row>
    <row r="6" spans="1:23" s="16" customFormat="1" ht="17.25" customHeight="1">
      <c r="A6" s="85"/>
      <c r="B6" s="85"/>
      <c r="C6" s="189"/>
      <c r="D6" s="293"/>
      <c r="E6" s="169" t="s">
        <v>16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318" t="s">
        <v>41</v>
      </c>
      <c r="Q6" s="318"/>
      <c r="R6" s="318"/>
      <c r="S6" s="318"/>
      <c r="T6" s="333">
        <f>U234</f>
        <v>0</v>
      </c>
      <c r="U6" s="333"/>
      <c r="V6" s="162"/>
      <c r="W6" s="82"/>
    </row>
    <row r="7" spans="1:23" s="16" customFormat="1" ht="24.75" customHeight="1" thickBot="1">
      <c r="A7" s="85"/>
      <c r="B7" s="85"/>
      <c r="C7" s="190"/>
      <c r="D7" s="43"/>
      <c r="E7" s="169" t="s">
        <v>129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312" t="s">
        <v>41</v>
      </c>
      <c r="Q7" s="312"/>
      <c r="R7" s="312"/>
      <c r="S7" s="312"/>
      <c r="T7" s="81">
        <f>T234</f>
        <v>0</v>
      </c>
      <c r="U7" s="81" t="s">
        <v>40</v>
      </c>
      <c r="V7" s="82"/>
      <c r="W7" s="82"/>
    </row>
    <row r="8" spans="1:83" s="16" customFormat="1" ht="17.25" customHeight="1" thickBot="1">
      <c r="A8" s="311" t="s">
        <v>20</v>
      </c>
      <c r="B8" s="339" t="s">
        <v>330</v>
      </c>
      <c r="C8" s="311" t="s">
        <v>0</v>
      </c>
      <c r="D8" s="310" t="s">
        <v>1</v>
      </c>
      <c r="E8" s="311" t="s">
        <v>2</v>
      </c>
      <c r="F8" s="317" t="s">
        <v>3</v>
      </c>
      <c r="G8" s="317"/>
      <c r="H8" s="317"/>
      <c r="I8" s="317"/>
      <c r="J8" s="317"/>
      <c r="K8" s="317"/>
      <c r="L8" s="317" t="s">
        <v>4</v>
      </c>
      <c r="M8" s="317"/>
      <c r="N8" s="317"/>
      <c r="O8" s="317"/>
      <c r="P8" s="317"/>
      <c r="Q8" s="317"/>
      <c r="R8" s="317"/>
      <c r="S8" s="317"/>
      <c r="T8" s="311" t="s">
        <v>5</v>
      </c>
      <c r="U8" s="332" t="s">
        <v>6</v>
      </c>
      <c r="V8" s="243"/>
      <c r="W8" s="238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</row>
    <row r="9" spans="1:83" s="16" customFormat="1" ht="17.25" customHeight="1" thickBot="1">
      <c r="A9" s="311"/>
      <c r="B9" s="340"/>
      <c r="C9" s="311"/>
      <c r="D9" s="310"/>
      <c r="E9" s="311"/>
      <c r="F9" s="215">
        <v>28</v>
      </c>
      <c r="G9" s="215">
        <v>30</v>
      </c>
      <c r="H9" s="215">
        <v>32</v>
      </c>
      <c r="I9" s="215">
        <v>34</v>
      </c>
      <c r="J9" s="215">
        <v>36</v>
      </c>
      <c r="K9" s="215">
        <v>38</v>
      </c>
      <c r="L9" s="215">
        <v>40</v>
      </c>
      <c r="M9" s="215">
        <v>42</v>
      </c>
      <c r="N9" s="215">
        <v>44</v>
      </c>
      <c r="O9" s="215">
        <v>46</v>
      </c>
      <c r="P9" s="215">
        <v>48</v>
      </c>
      <c r="Q9" s="215">
        <v>50</v>
      </c>
      <c r="R9" s="215">
        <v>52</v>
      </c>
      <c r="S9" s="215">
        <v>54</v>
      </c>
      <c r="T9" s="311"/>
      <c r="U9" s="332"/>
      <c r="V9" s="244"/>
      <c r="W9" s="238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</row>
    <row r="10" spans="1:83" s="16" customFormat="1" ht="29.25" customHeight="1" thickBot="1">
      <c r="A10" s="311"/>
      <c r="B10" s="341"/>
      <c r="C10" s="311"/>
      <c r="D10" s="310"/>
      <c r="E10" s="311"/>
      <c r="F10" s="215">
        <v>116</v>
      </c>
      <c r="G10" s="215">
        <v>122</v>
      </c>
      <c r="H10" s="215">
        <v>128</v>
      </c>
      <c r="I10" s="215">
        <v>134</v>
      </c>
      <c r="J10" s="215">
        <v>140</v>
      </c>
      <c r="K10" s="215">
        <v>146</v>
      </c>
      <c r="L10" s="216">
        <v>152</v>
      </c>
      <c r="M10" s="216">
        <v>158</v>
      </c>
      <c r="N10" s="216">
        <v>164</v>
      </c>
      <c r="O10" s="216">
        <v>170</v>
      </c>
      <c r="P10" s="216">
        <v>170</v>
      </c>
      <c r="Q10" s="216">
        <v>170</v>
      </c>
      <c r="R10" s="216">
        <v>170</v>
      </c>
      <c r="S10" s="216">
        <v>170</v>
      </c>
      <c r="T10" s="311"/>
      <c r="U10" s="332"/>
      <c r="V10" s="244"/>
      <c r="W10" s="238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</row>
    <row r="11" spans="1:83" s="1" customFormat="1" ht="16.5" customHeight="1">
      <c r="A11" s="19"/>
      <c r="B11" s="19"/>
      <c r="C11" s="191" t="s">
        <v>251</v>
      </c>
      <c r="D11" s="19"/>
      <c r="E11" s="17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19"/>
      <c r="U11" s="249"/>
      <c r="V11" s="105"/>
      <c r="W11" s="23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235" customFormat="1" ht="63" customHeight="1">
      <c r="A12" s="34">
        <v>1</v>
      </c>
      <c r="B12" s="34"/>
      <c r="C12" s="236" t="s">
        <v>252</v>
      </c>
      <c r="D12" s="34">
        <v>700</v>
      </c>
      <c r="E12" s="246" t="s">
        <v>253</v>
      </c>
      <c r="F12" s="130"/>
      <c r="G12" s="130"/>
      <c r="H12" s="130"/>
      <c r="I12" s="130"/>
      <c r="J12" s="130"/>
      <c r="K12" s="130"/>
      <c r="L12" s="10"/>
      <c r="M12" s="10"/>
      <c r="N12" s="10"/>
      <c r="O12" s="10"/>
      <c r="P12" s="10"/>
      <c r="Q12" s="10"/>
      <c r="R12" s="10"/>
      <c r="S12" s="10"/>
      <c r="T12" s="28">
        <f>SUM(F12:S12)</f>
        <v>0</v>
      </c>
      <c r="U12" s="250">
        <f aca="true" t="shared" si="0" ref="U12:U20">T12*D12</f>
        <v>0</v>
      </c>
      <c r="V12" s="105"/>
      <c r="W12" s="23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235" customFormat="1" ht="63" customHeight="1">
      <c r="A13" s="34">
        <v>2</v>
      </c>
      <c r="B13" s="34"/>
      <c r="C13" s="236" t="s">
        <v>252</v>
      </c>
      <c r="D13" s="34">
        <v>700</v>
      </c>
      <c r="E13" s="246" t="s">
        <v>254</v>
      </c>
      <c r="F13" s="130"/>
      <c r="G13" s="130"/>
      <c r="H13" s="130"/>
      <c r="I13" s="130"/>
      <c r="J13" s="130"/>
      <c r="K13" s="130"/>
      <c r="L13" s="10"/>
      <c r="M13" s="10"/>
      <c r="N13" s="10"/>
      <c r="O13" s="10"/>
      <c r="P13" s="10"/>
      <c r="Q13" s="10"/>
      <c r="R13" s="10"/>
      <c r="S13" s="10"/>
      <c r="T13" s="28">
        <f aca="true" t="shared" si="1" ref="T13:T82">SUM(F13:S13)</f>
        <v>0</v>
      </c>
      <c r="U13" s="250">
        <f t="shared" si="0"/>
        <v>0</v>
      </c>
      <c r="V13" s="105"/>
      <c r="W13" s="23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235" customFormat="1" ht="63" customHeight="1">
      <c r="A14" s="34">
        <v>3</v>
      </c>
      <c r="B14" s="34"/>
      <c r="C14" s="236" t="s">
        <v>252</v>
      </c>
      <c r="D14" s="34">
        <v>700</v>
      </c>
      <c r="E14" s="246" t="s">
        <v>255</v>
      </c>
      <c r="F14" s="130"/>
      <c r="G14" s="130"/>
      <c r="H14" s="130"/>
      <c r="I14" s="130"/>
      <c r="J14" s="130"/>
      <c r="K14" s="130"/>
      <c r="L14" s="10"/>
      <c r="M14" s="10"/>
      <c r="N14" s="10"/>
      <c r="O14" s="10"/>
      <c r="P14" s="10"/>
      <c r="Q14" s="10"/>
      <c r="R14" s="10"/>
      <c r="S14" s="10"/>
      <c r="T14" s="28">
        <f t="shared" si="1"/>
        <v>0</v>
      </c>
      <c r="U14" s="250">
        <f t="shared" si="0"/>
        <v>0</v>
      </c>
      <c r="V14" s="105"/>
      <c r="W14" s="23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235" customFormat="1" ht="63" customHeight="1">
      <c r="A15" s="34">
        <v>4</v>
      </c>
      <c r="B15" s="34"/>
      <c r="C15" s="236" t="s">
        <v>256</v>
      </c>
      <c r="D15" s="34">
        <v>750</v>
      </c>
      <c r="E15" s="246" t="s">
        <v>253</v>
      </c>
      <c r="F15" s="10"/>
      <c r="G15" s="10"/>
      <c r="H15" s="10"/>
      <c r="I15" s="10"/>
      <c r="J15" s="10"/>
      <c r="K15" s="10"/>
      <c r="L15" s="130"/>
      <c r="M15" s="130"/>
      <c r="N15" s="130"/>
      <c r="O15" s="130"/>
      <c r="P15" s="130"/>
      <c r="Q15" s="10"/>
      <c r="R15" s="10"/>
      <c r="S15" s="10"/>
      <c r="T15" s="28">
        <f t="shared" si="1"/>
        <v>0</v>
      </c>
      <c r="U15" s="250">
        <f t="shared" si="0"/>
        <v>0</v>
      </c>
      <c r="V15" s="105"/>
      <c r="W15" s="23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235" customFormat="1" ht="63" customHeight="1">
      <c r="A16" s="34">
        <v>5</v>
      </c>
      <c r="B16" s="34"/>
      <c r="C16" s="236" t="s">
        <v>256</v>
      </c>
      <c r="D16" s="34">
        <v>750</v>
      </c>
      <c r="E16" s="246" t="s">
        <v>254</v>
      </c>
      <c r="F16" s="10"/>
      <c r="G16" s="10"/>
      <c r="H16" s="10"/>
      <c r="I16" s="10"/>
      <c r="J16" s="10"/>
      <c r="K16" s="10"/>
      <c r="L16" s="130"/>
      <c r="M16" s="130"/>
      <c r="N16" s="130"/>
      <c r="O16" s="130"/>
      <c r="P16" s="130"/>
      <c r="Q16" s="10"/>
      <c r="R16" s="10"/>
      <c r="S16" s="10"/>
      <c r="T16" s="28">
        <f t="shared" si="1"/>
        <v>0</v>
      </c>
      <c r="U16" s="250">
        <f t="shared" si="0"/>
        <v>0</v>
      </c>
      <c r="V16" s="105"/>
      <c r="W16" s="23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235" customFormat="1" ht="63" customHeight="1">
      <c r="A17" s="34">
        <v>6</v>
      </c>
      <c r="B17" s="34"/>
      <c r="C17" s="236" t="s">
        <v>256</v>
      </c>
      <c r="D17" s="34">
        <v>750</v>
      </c>
      <c r="E17" s="246" t="s">
        <v>255</v>
      </c>
      <c r="F17" s="10"/>
      <c r="G17" s="10"/>
      <c r="H17" s="10"/>
      <c r="I17" s="10"/>
      <c r="J17" s="10"/>
      <c r="K17" s="10"/>
      <c r="L17" s="130"/>
      <c r="M17" s="130"/>
      <c r="N17" s="130"/>
      <c r="O17" s="130"/>
      <c r="P17" s="130"/>
      <c r="Q17" s="10"/>
      <c r="R17" s="10"/>
      <c r="S17" s="10"/>
      <c r="T17" s="28">
        <f t="shared" si="1"/>
        <v>0</v>
      </c>
      <c r="U17" s="250">
        <f t="shared" si="0"/>
        <v>0</v>
      </c>
      <c r="V17" s="105"/>
      <c r="W17" s="23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235" customFormat="1" ht="63" customHeight="1">
      <c r="A18" s="34">
        <v>7</v>
      </c>
      <c r="B18" s="34"/>
      <c r="C18" s="236" t="s">
        <v>257</v>
      </c>
      <c r="D18" s="34">
        <v>750</v>
      </c>
      <c r="E18" s="246" t="s">
        <v>253</v>
      </c>
      <c r="F18" s="10"/>
      <c r="G18" s="10"/>
      <c r="H18" s="10"/>
      <c r="I18" s="10"/>
      <c r="J18" s="10"/>
      <c r="K18" s="10"/>
      <c r="L18" s="130"/>
      <c r="M18" s="130"/>
      <c r="N18" s="130"/>
      <c r="O18" s="130"/>
      <c r="P18" s="130"/>
      <c r="Q18" s="10"/>
      <c r="R18" s="10"/>
      <c r="S18" s="10"/>
      <c r="T18" s="28">
        <f t="shared" si="1"/>
        <v>0</v>
      </c>
      <c r="U18" s="250">
        <f t="shared" si="0"/>
        <v>0</v>
      </c>
      <c r="V18" s="105"/>
      <c r="W18" s="23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235" customFormat="1" ht="63" customHeight="1">
      <c r="A19" s="34">
        <v>8</v>
      </c>
      <c r="B19" s="34"/>
      <c r="C19" s="236" t="s">
        <v>257</v>
      </c>
      <c r="D19" s="34">
        <v>750</v>
      </c>
      <c r="E19" s="246" t="s">
        <v>254</v>
      </c>
      <c r="F19" s="10"/>
      <c r="G19" s="10"/>
      <c r="H19" s="10"/>
      <c r="I19" s="10"/>
      <c r="J19" s="10"/>
      <c r="K19" s="10"/>
      <c r="L19" s="130"/>
      <c r="M19" s="130"/>
      <c r="N19" s="130"/>
      <c r="O19" s="130"/>
      <c r="P19" s="130"/>
      <c r="Q19" s="10"/>
      <c r="R19" s="10"/>
      <c r="S19" s="10"/>
      <c r="T19" s="28">
        <f t="shared" si="1"/>
        <v>0</v>
      </c>
      <c r="U19" s="250">
        <f t="shared" si="0"/>
        <v>0</v>
      </c>
      <c r="V19" s="105"/>
      <c r="W19" s="237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235" customFormat="1" ht="63" customHeight="1">
      <c r="A20" s="34">
        <v>9</v>
      </c>
      <c r="B20" s="34"/>
      <c r="C20" s="236" t="s">
        <v>257</v>
      </c>
      <c r="D20" s="34">
        <v>750</v>
      </c>
      <c r="E20" s="246" t="s">
        <v>255</v>
      </c>
      <c r="F20" s="10"/>
      <c r="G20" s="10"/>
      <c r="H20" s="10"/>
      <c r="I20" s="10"/>
      <c r="J20" s="10"/>
      <c r="K20" s="10"/>
      <c r="L20" s="130"/>
      <c r="M20" s="130"/>
      <c r="N20" s="130"/>
      <c r="O20" s="130"/>
      <c r="P20" s="130"/>
      <c r="Q20" s="10"/>
      <c r="R20" s="10"/>
      <c r="S20" s="10"/>
      <c r="T20" s="28">
        <f t="shared" si="1"/>
        <v>0</v>
      </c>
      <c r="U20" s="250">
        <f t="shared" si="0"/>
        <v>0</v>
      </c>
      <c r="V20" s="105"/>
      <c r="W20" s="237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235" customFormat="1" ht="63" customHeight="1">
      <c r="A21" s="34">
        <v>10</v>
      </c>
      <c r="B21" s="34"/>
      <c r="C21" s="236" t="s">
        <v>258</v>
      </c>
      <c r="D21" s="34">
        <v>1200</v>
      </c>
      <c r="E21" s="246" t="s">
        <v>253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30"/>
      <c r="R21" s="130"/>
      <c r="S21" s="130"/>
      <c r="T21" s="28">
        <f t="shared" si="1"/>
        <v>0</v>
      </c>
      <c r="U21" s="250">
        <f>T21*D21</f>
        <v>0</v>
      </c>
      <c r="V21" s="105"/>
      <c r="W21" s="23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235" customFormat="1" ht="63" customHeight="1">
      <c r="A22" s="34">
        <v>11</v>
      </c>
      <c r="B22" s="34"/>
      <c r="C22" s="236" t="s">
        <v>258</v>
      </c>
      <c r="D22" s="34">
        <v>1200</v>
      </c>
      <c r="E22" s="246" t="s">
        <v>254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30"/>
      <c r="R22" s="130"/>
      <c r="S22" s="130"/>
      <c r="T22" s="28">
        <f t="shared" si="1"/>
        <v>0</v>
      </c>
      <c r="U22" s="250">
        <f aca="true" t="shared" si="2" ref="U22:U29">T22*D22</f>
        <v>0</v>
      </c>
      <c r="V22" s="105"/>
      <c r="W22" s="23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235" customFormat="1" ht="63" customHeight="1">
      <c r="A23" s="34">
        <v>12</v>
      </c>
      <c r="B23" s="34"/>
      <c r="C23" s="236" t="s">
        <v>258</v>
      </c>
      <c r="D23" s="34">
        <v>1200</v>
      </c>
      <c r="E23" s="246" t="s">
        <v>255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0"/>
      <c r="R23" s="130"/>
      <c r="S23" s="130"/>
      <c r="T23" s="28">
        <f t="shared" si="1"/>
        <v>0</v>
      </c>
      <c r="U23" s="250">
        <f t="shared" si="2"/>
        <v>0</v>
      </c>
      <c r="V23" s="105"/>
      <c r="W23" s="23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21" ht="63" customHeight="1">
      <c r="A24" s="34">
        <v>13</v>
      </c>
      <c r="B24" s="34"/>
      <c r="C24" s="236" t="s">
        <v>260</v>
      </c>
      <c r="D24" s="277">
        <v>1200</v>
      </c>
      <c r="E24" s="246" t="s">
        <v>253</v>
      </c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130"/>
      <c r="R24" s="130"/>
      <c r="S24" s="130"/>
      <c r="T24" s="28">
        <f t="shared" si="1"/>
        <v>0</v>
      </c>
      <c r="U24" s="250">
        <f t="shared" si="2"/>
        <v>0</v>
      </c>
    </row>
    <row r="25" spans="1:21" ht="63" customHeight="1">
      <c r="A25" s="34">
        <v>14</v>
      </c>
      <c r="B25" s="34"/>
      <c r="C25" s="236" t="s">
        <v>261</v>
      </c>
      <c r="D25" s="277">
        <v>1200</v>
      </c>
      <c r="E25" s="246" t="s">
        <v>254</v>
      </c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130"/>
      <c r="R25" s="130"/>
      <c r="S25" s="130"/>
      <c r="T25" s="28">
        <f t="shared" si="1"/>
        <v>0</v>
      </c>
      <c r="U25" s="250">
        <f t="shared" si="2"/>
        <v>0</v>
      </c>
    </row>
    <row r="26" spans="1:21" ht="63" customHeight="1">
      <c r="A26" s="34">
        <v>15</v>
      </c>
      <c r="B26" s="34"/>
      <c r="C26" s="236" t="s">
        <v>260</v>
      </c>
      <c r="D26" s="277">
        <v>1200</v>
      </c>
      <c r="E26" s="246" t="s">
        <v>255</v>
      </c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130"/>
      <c r="R26" s="130"/>
      <c r="S26" s="130"/>
      <c r="T26" s="28">
        <f t="shared" si="1"/>
        <v>0</v>
      </c>
      <c r="U26" s="250">
        <f t="shared" si="2"/>
        <v>0</v>
      </c>
    </row>
    <row r="27" spans="1:21" ht="63" customHeight="1">
      <c r="A27" s="34">
        <v>13</v>
      </c>
      <c r="B27" s="34"/>
      <c r="C27" s="236" t="s">
        <v>259</v>
      </c>
      <c r="D27" s="277">
        <v>1200</v>
      </c>
      <c r="E27" s="246" t="s">
        <v>253</v>
      </c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130"/>
      <c r="R27" s="130"/>
      <c r="S27" s="130"/>
      <c r="T27" s="28">
        <f t="shared" si="1"/>
        <v>0</v>
      </c>
      <c r="U27" s="250">
        <f t="shared" si="2"/>
        <v>0</v>
      </c>
    </row>
    <row r="28" spans="1:21" ht="63" customHeight="1">
      <c r="A28" s="34">
        <v>14</v>
      </c>
      <c r="B28" s="34"/>
      <c r="C28" s="236" t="s">
        <v>259</v>
      </c>
      <c r="D28" s="277">
        <v>1200</v>
      </c>
      <c r="E28" s="246" t="s">
        <v>254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130"/>
      <c r="R28" s="130"/>
      <c r="S28" s="130"/>
      <c r="T28" s="28">
        <f t="shared" si="1"/>
        <v>0</v>
      </c>
      <c r="U28" s="250">
        <f t="shared" si="2"/>
        <v>0</v>
      </c>
    </row>
    <row r="29" spans="1:21" ht="63" customHeight="1">
      <c r="A29" s="34">
        <v>15</v>
      </c>
      <c r="B29" s="34"/>
      <c r="C29" s="236" t="s">
        <v>259</v>
      </c>
      <c r="D29" s="277">
        <v>1200</v>
      </c>
      <c r="E29" s="246" t="s">
        <v>255</v>
      </c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130"/>
      <c r="R29" s="130"/>
      <c r="S29" s="130"/>
      <c r="T29" s="28">
        <f t="shared" si="1"/>
        <v>0</v>
      </c>
      <c r="U29" s="250">
        <f t="shared" si="2"/>
        <v>0</v>
      </c>
    </row>
    <row r="30" spans="1:83" s="1" customFormat="1" ht="63" customHeight="1">
      <c r="A30" s="19"/>
      <c r="B30" s="19"/>
      <c r="C30" s="191" t="s">
        <v>53</v>
      </c>
      <c r="D30" s="19"/>
      <c r="E30" s="17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209"/>
      <c r="U30" s="251"/>
      <c r="V30" s="105"/>
      <c r="W30" s="23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42" customFormat="1" ht="63" customHeight="1">
      <c r="A31" s="11">
        <v>1</v>
      </c>
      <c r="B31" s="11"/>
      <c r="C31" s="170" t="s">
        <v>187</v>
      </c>
      <c r="D31" s="24">
        <v>690</v>
      </c>
      <c r="E31" s="177" t="s">
        <v>188</v>
      </c>
      <c r="F31" s="130"/>
      <c r="G31" s="130"/>
      <c r="H31" s="130"/>
      <c r="I31" s="130"/>
      <c r="J31" s="130"/>
      <c r="K31" s="130"/>
      <c r="L31" s="132"/>
      <c r="M31" s="134"/>
      <c r="N31" s="132"/>
      <c r="O31" s="132"/>
      <c r="P31" s="132"/>
      <c r="Q31" s="10"/>
      <c r="R31" s="11"/>
      <c r="S31" s="11"/>
      <c r="T31" s="28">
        <f t="shared" si="1"/>
        <v>0</v>
      </c>
      <c r="U31" s="250">
        <f aca="true" t="shared" si="3" ref="U31:U52">T31*D31</f>
        <v>0</v>
      </c>
      <c r="V31" s="21"/>
      <c r="W31" s="240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</row>
    <row r="32" spans="1:83" s="42" customFormat="1" ht="63" customHeight="1">
      <c r="A32" s="11">
        <v>2</v>
      </c>
      <c r="B32" s="11"/>
      <c r="C32" s="170" t="s">
        <v>187</v>
      </c>
      <c r="D32" s="24">
        <v>690</v>
      </c>
      <c r="E32" s="177" t="s">
        <v>189</v>
      </c>
      <c r="F32" s="130"/>
      <c r="G32" s="130"/>
      <c r="H32" s="130"/>
      <c r="I32" s="130"/>
      <c r="J32" s="130"/>
      <c r="K32" s="130"/>
      <c r="L32" s="132"/>
      <c r="M32" s="134"/>
      <c r="N32" s="132"/>
      <c r="O32" s="132"/>
      <c r="P32" s="132"/>
      <c r="Q32" s="10"/>
      <c r="R32" s="11"/>
      <c r="S32" s="11"/>
      <c r="T32" s="28">
        <f t="shared" si="1"/>
        <v>0</v>
      </c>
      <c r="U32" s="250">
        <f aca="true" t="shared" si="4" ref="U32:U37">T32*D32</f>
        <v>0</v>
      </c>
      <c r="V32" s="21"/>
      <c r="W32" s="240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</row>
    <row r="33" spans="1:83" s="42" customFormat="1" ht="63" customHeight="1">
      <c r="A33" s="11">
        <v>3</v>
      </c>
      <c r="B33" s="11"/>
      <c r="C33" s="170" t="s">
        <v>208</v>
      </c>
      <c r="D33" s="24">
        <v>900</v>
      </c>
      <c r="E33" s="177" t="s">
        <v>188</v>
      </c>
      <c r="F33" s="132"/>
      <c r="G33" s="132"/>
      <c r="H33" s="132"/>
      <c r="I33" s="132"/>
      <c r="J33" s="132"/>
      <c r="K33" s="132"/>
      <c r="L33" s="130"/>
      <c r="M33" s="135"/>
      <c r="N33" s="130"/>
      <c r="O33" s="130"/>
      <c r="P33" s="130"/>
      <c r="Q33" s="10"/>
      <c r="R33" s="11"/>
      <c r="S33" s="11"/>
      <c r="T33" s="28">
        <f t="shared" si="1"/>
        <v>0</v>
      </c>
      <c r="U33" s="250">
        <f t="shared" si="4"/>
        <v>0</v>
      </c>
      <c r="V33" s="21"/>
      <c r="W33" s="240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</row>
    <row r="34" spans="1:83" s="42" customFormat="1" ht="63" customHeight="1">
      <c r="A34" s="11">
        <v>4</v>
      </c>
      <c r="B34" s="11"/>
      <c r="C34" s="170" t="s">
        <v>208</v>
      </c>
      <c r="D34" s="24">
        <v>900</v>
      </c>
      <c r="E34" s="177" t="s">
        <v>189</v>
      </c>
      <c r="F34" s="132"/>
      <c r="G34" s="132"/>
      <c r="H34" s="132"/>
      <c r="I34" s="132"/>
      <c r="J34" s="132"/>
      <c r="K34" s="132"/>
      <c r="L34" s="130"/>
      <c r="M34" s="135"/>
      <c r="N34" s="130"/>
      <c r="O34" s="130"/>
      <c r="P34" s="130"/>
      <c r="Q34" s="10"/>
      <c r="R34" s="11"/>
      <c r="S34" s="11"/>
      <c r="T34" s="28">
        <f t="shared" si="1"/>
        <v>0</v>
      </c>
      <c r="U34" s="250">
        <f t="shared" si="4"/>
        <v>0</v>
      </c>
      <c r="V34" s="21"/>
      <c r="W34" s="240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</row>
    <row r="35" spans="1:23" s="42" customFormat="1" ht="63" customHeight="1">
      <c r="A35" s="11">
        <v>5</v>
      </c>
      <c r="B35" s="11"/>
      <c r="C35" s="170" t="s">
        <v>67</v>
      </c>
      <c r="D35" s="24">
        <v>600</v>
      </c>
      <c r="E35" s="177" t="s">
        <v>190</v>
      </c>
      <c r="F35" s="130"/>
      <c r="G35" s="130"/>
      <c r="H35" s="130"/>
      <c r="I35" s="130"/>
      <c r="J35" s="130"/>
      <c r="K35" s="130"/>
      <c r="L35" s="132"/>
      <c r="M35" s="134"/>
      <c r="N35" s="132"/>
      <c r="O35" s="132"/>
      <c r="P35" s="132"/>
      <c r="Q35" s="10"/>
      <c r="R35" s="11"/>
      <c r="S35" s="11"/>
      <c r="T35" s="28">
        <f t="shared" si="1"/>
        <v>0</v>
      </c>
      <c r="U35" s="252">
        <f t="shared" si="4"/>
        <v>0</v>
      </c>
      <c r="V35" s="21"/>
      <c r="W35" s="102"/>
    </row>
    <row r="36" spans="1:23" s="42" customFormat="1" ht="63" customHeight="1">
      <c r="A36" s="11">
        <v>6</v>
      </c>
      <c r="B36" s="11"/>
      <c r="C36" s="170" t="s">
        <v>67</v>
      </c>
      <c r="D36" s="24">
        <v>600</v>
      </c>
      <c r="E36" s="177" t="s">
        <v>191</v>
      </c>
      <c r="F36" s="130"/>
      <c r="G36" s="130"/>
      <c r="H36" s="130"/>
      <c r="I36" s="130"/>
      <c r="J36" s="130"/>
      <c r="K36" s="130"/>
      <c r="L36" s="132"/>
      <c r="M36" s="134"/>
      <c r="N36" s="132"/>
      <c r="O36" s="132"/>
      <c r="P36" s="132"/>
      <c r="Q36" s="10"/>
      <c r="R36" s="11"/>
      <c r="S36" s="11"/>
      <c r="T36" s="28">
        <f t="shared" si="1"/>
        <v>0</v>
      </c>
      <c r="U36" s="252">
        <f t="shared" si="4"/>
        <v>0</v>
      </c>
      <c r="V36" s="21"/>
      <c r="W36" s="102"/>
    </row>
    <row r="37" spans="1:23" s="42" customFormat="1" ht="63" customHeight="1">
      <c r="A37" s="11">
        <v>7</v>
      </c>
      <c r="B37" s="11"/>
      <c r="C37" s="170" t="s">
        <v>67</v>
      </c>
      <c r="D37" s="24">
        <v>600</v>
      </c>
      <c r="E37" s="177" t="s">
        <v>192</v>
      </c>
      <c r="F37" s="130"/>
      <c r="G37" s="130"/>
      <c r="H37" s="130"/>
      <c r="I37" s="130"/>
      <c r="J37" s="130"/>
      <c r="K37" s="130"/>
      <c r="L37" s="132"/>
      <c r="M37" s="134"/>
      <c r="N37" s="132"/>
      <c r="O37" s="132"/>
      <c r="P37" s="132"/>
      <c r="Q37" s="10"/>
      <c r="R37" s="11"/>
      <c r="S37" s="11"/>
      <c r="T37" s="28">
        <f t="shared" si="1"/>
        <v>0</v>
      </c>
      <c r="U37" s="252">
        <f t="shared" si="4"/>
        <v>0</v>
      </c>
      <c r="V37" s="21"/>
      <c r="W37" s="102"/>
    </row>
    <row r="38" spans="1:23" s="42" customFormat="1" ht="63" customHeight="1">
      <c r="A38" s="11">
        <v>8</v>
      </c>
      <c r="B38" s="11"/>
      <c r="C38" s="170" t="s">
        <v>67</v>
      </c>
      <c r="D38" s="24">
        <v>730</v>
      </c>
      <c r="E38" s="177" t="s">
        <v>190</v>
      </c>
      <c r="F38" s="25"/>
      <c r="G38" s="25"/>
      <c r="H38" s="25"/>
      <c r="I38" s="25"/>
      <c r="J38" s="25"/>
      <c r="K38" s="25"/>
      <c r="L38" s="27"/>
      <c r="M38" s="26"/>
      <c r="N38" s="27"/>
      <c r="O38" s="27"/>
      <c r="P38" s="27"/>
      <c r="Q38" s="10"/>
      <c r="R38" s="11"/>
      <c r="S38" s="11"/>
      <c r="T38" s="28">
        <f t="shared" si="1"/>
        <v>0</v>
      </c>
      <c r="U38" s="252">
        <f t="shared" si="3"/>
        <v>0</v>
      </c>
      <c r="V38" s="21"/>
      <c r="W38" s="102"/>
    </row>
    <row r="39" spans="1:23" s="42" customFormat="1" ht="63" customHeight="1">
      <c r="A39" s="11">
        <v>9</v>
      </c>
      <c r="B39" s="11"/>
      <c r="C39" s="170" t="s">
        <v>67</v>
      </c>
      <c r="D39" s="24">
        <v>730</v>
      </c>
      <c r="E39" s="177" t="s">
        <v>191</v>
      </c>
      <c r="F39" s="25"/>
      <c r="G39" s="25"/>
      <c r="H39" s="25"/>
      <c r="I39" s="25"/>
      <c r="J39" s="25"/>
      <c r="K39" s="25"/>
      <c r="L39" s="27"/>
      <c r="M39" s="26"/>
      <c r="N39" s="27"/>
      <c r="O39" s="27"/>
      <c r="P39" s="27"/>
      <c r="Q39" s="10"/>
      <c r="R39" s="11"/>
      <c r="S39" s="11"/>
      <c r="T39" s="28">
        <f t="shared" si="1"/>
        <v>0</v>
      </c>
      <c r="U39" s="252">
        <f t="shared" si="3"/>
        <v>0</v>
      </c>
      <c r="V39" s="21"/>
      <c r="W39" s="102"/>
    </row>
    <row r="40" spans="1:23" s="42" customFormat="1" ht="63" customHeight="1">
      <c r="A40" s="11">
        <v>10</v>
      </c>
      <c r="B40" s="11"/>
      <c r="C40" s="170" t="s">
        <v>67</v>
      </c>
      <c r="D40" s="24">
        <v>730</v>
      </c>
      <c r="E40" s="177" t="s">
        <v>234</v>
      </c>
      <c r="F40" s="25"/>
      <c r="G40" s="25"/>
      <c r="H40" s="25"/>
      <c r="I40" s="25"/>
      <c r="J40" s="25"/>
      <c r="K40" s="25"/>
      <c r="L40" s="27"/>
      <c r="M40" s="26"/>
      <c r="N40" s="27"/>
      <c r="O40" s="27"/>
      <c r="P40" s="27"/>
      <c r="Q40" s="10"/>
      <c r="R40" s="11"/>
      <c r="S40" s="11"/>
      <c r="T40" s="28">
        <f t="shared" si="1"/>
        <v>0</v>
      </c>
      <c r="U40" s="252">
        <f t="shared" si="3"/>
        <v>0</v>
      </c>
      <c r="V40" s="21"/>
      <c r="W40" s="102"/>
    </row>
    <row r="41" spans="1:23" s="22" customFormat="1" ht="63" customHeight="1">
      <c r="A41" s="11">
        <v>11</v>
      </c>
      <c r="B41" s="11"/>
      <c r="C41" s="170" t="s">
        <v>66</v>
      </c>
      <c r="D41" s="24">
        <v>750</v>
      </c>
      <c r="E41" s="177" t="s">
        <v>287</v>
      </c>
      <c r="F41" s="25"/>
      <c r="G41" s="25"/>
      <c r="H41" s="25"/>
      <c r="I41" s="25"/>
      <c r="J41" s="25"/>
      <c r="K41" s="25"/>
      <c r="L41" s="27"/>
      <c r="M41" s="26"/>
      <c r="N41" s="27"/>
      <c r="O41" s="27"/>
      <c r="P41" s="27"/>
      <c r="Q41" s="10"/>
      <c r="R41" s="11"/>
      <c r="S41" s="11"/>
      <c r="T41" s="28">
        <f t="shared" si="1"/>
        <v>0</v>
      </c>
      <c r="U41" s="252">
        <f t="shared" si="3"/>
        <v>0</v>
      </c>
      <c r="V41" s="21"/>
      <c r="W41" s="107"/>
    </row>
    <row r="42" spans="1:23" s="22" customFormat="1" ht="63" customHeight="1">
      <c r="A42" s="11">
        <v>12</v>
      </c>
      <c r="B42" s="11"/>
      <c r="C42" s="170" t="s">
        <v>66</v>
      </c>
      <c r="D42" s="24">
        <v>750</v>
      </c>
      <c r="E42" s="177" t="s">
        <v>191</v>
      </c>
      <c r="F42" s="25"/>
      <c r="G42" s="25"/>
      <c r="H42" s="25"/>
      <c r="I42" s="25"/>
      <c r="J42" s="25"/>
      <c r="K42" s="25"/>
      <c r="L42" s="27"/>
      <c r="M42" s="26"/>
      <c r="N42" s="27"/>
      <c r="O42" s="27"/>
      <c r="P42" s="27"/>
      <c r="Q42" s="10"/>
      <c r="R42" s="11"/>
      <c r="S42" s="11"/>
      <c r="T42" s="28">
        <f t="shared" si="1"/>
        <v>0</v>
      </c>
      <c r="U42" s="252">
        <f>T42*D42</f>
        <v>0</v>
      </c>
      <c r="V42" s="21"/>
      <c r="W42" s="107"/>
    </row>
    <row r="43" spans="1:23" s="22" customFormat="1" ht="63" customHeight="1">
      <c r="A43" s="11">
        <v>13</v>
      </c>
      <c r="B43" s="11"/>
      <c r="C43" s="170" t="s">
        <v>66</v>
      </c>
      <c r="D43" s="24">
        <v>750</v>
      </c>
      <c r="E43" s="177" t="s">
        <v>192</v>
      </c>
      <c r="F43" s="25"/>
      <c r="G43" s="25"/>
      <c r="H43" s="25"/>
      <c r="I43" s="25"/>
      <c r="J43" s="25"/>
      <c r="K43" s="25"/>
      <c r="L43" s="27"/>
      <c r="M43" s="26"/>
      <c r="N43" s="27"/>
      <c r="O43" s="27"/>
      <c r="P43" s="27"/>
      <c r="Q43" s="10"/>
      <c r="R43" s="11"/>
      <c r="S43" s="11"/>
      <c r="T43" s="28">
        <f t="shared" si="1"/>
        <v>0</v>
      </c>
      <c r="U43" s="252">
        <f>T43*D43</f>
        <v>0</v>
      </c>
      <c r="V43" s="21"/>
      <c r="W43" s="107"/>
    </row>
    <row r="44" spans="1:23" s="22" customFormat="1" ht="63" customHeight="1">
      <c r="A44" s="11">
        <v>14</v>
      </c>
      <c r="B44" s="11"/>
      <c r="C44" s="170" t="s">
        <v>230</v>
      </c>
      <c r="D44" s="24">
        <v>620</v>
      </c>
      <c r="E44" s="177" t="s">
        <v>231</v>
      </c>
      <c r="F44" s="130"/>
      <c r="G44" s="27"/>
      <c r="H44" s="27"/>
      <c r="I44" s="27"/>
      <c r="J44" s="27"/>
      <c r="K44" s="27"/>
      <c r="L44" s="25"/>
      <c r="M44" s="29"/>
      <c r="N44" s="10"/>
      <c r="O44" s="10"/>
      <c r="P44" s="10"/>
      <c r="Q44" s="10"/>
      <c r="R44" s="11"/>
      <c r="S44" s="11"/>
      <c r="T44" s="28">
        <f t="shared" si="1"/>
        <v>0</v>
      </c>
      <c r="U44" s="252">
        <f t="shared" si="3"/>
        <v>0</v>
      </c>
      <c r="V44" s="21"/>
      <c r="W44" s="107"/>
    </row>
    <row r="45" spans="1:23" s="22" customFormat="1" ht="63" customHeight="1">
      <c r="A45" s="11">
        <v>15</v>
      </c>
      <c r="B45" s="11"/>
      <c r="C45" s="170" t="s">
        <v>230</v>
      </c>
      <c r="D45" s="24">
        <v>620</v>
      </c>
      <c r="E45" s="177" t="s">
        <v>232</v>
      </c>
      <c r="F45" s="130"/>
      <c r="G45" s="27"/>
      <c r="H45" s="27"/>
      <c r="I45" s="27"/>
      <c r="J45" s="27"/>
      <c r="K45" s="27"/>
      <c r="L45" s="25"/>
      <c r="M45" s="29"/>
      <c r="N45" s="10"/>
      <c r="O45" s="10"/>
      <c r="P45" s="10"/>
      <c r="Q45" s="10"/>
      <c r="R45" s="11"/>
      <c r="S45" s="11"/>
      <c r="T45" s="28">
        <f t="shared" si="1"/>
        <v>0</v>
      </c>
      <c r="U45" s="252">
        <f t="shared" si="3"/>
        <v>0</v>
      </c>
      <c r="V45" s="21"/>
      <c r="W45" s="107"/>
    </row>
    <row r="46" spans="1:23" s="22" customFormat="1" ht="63" customHeight="1">
      <c r="A46" s="11">
        <v>16</v>
      </c>
      <c r="B46" s="11"/>
      <c r="C46" s="170" t="s">
        <v>230</v>
      </c>
      <c r="D46" s="24">
        <v>620</v>
      </c>
      <c r="E46" s="177" t="s">
        <v>233</v>
      </c>
      <c r="F46" s="130"/>
      <c r="G46" s="27"/>
      <c r="H46" s="27"/>
      <c r="I46" s="27"/>
      <c r="J46" s="27"/>
      <c r="K46" s="27"/>
      <c r="L46" s="25"/>
      <c r="M46" s="29"/>
      <c r="N46" s="10"/>
      <c r="O46" s="10"/>
      <c r="P46" s="10"/>
      <c r="Q46" s="10"/>
      <c r="R46" s="11"/>
      <c r="S46" s="11"/>
      <c r="T46" s="28">
        <f t="shared" si="1"/>
        <v>0</v>
      </c>
      <c r="U46" s="252">
        <f t="shared" si="3"/>
        <v>0</v>
      </c>
      <c r="V46" s="21"/>
      <c r="W46" s="107"/>
    </row>
    <row r="47" spans="1:23" s="22" customFormat="1" ht="63" customHeight="1">
      <c r="A47" s="11">
        <v>17</v>
      </c>
      <c r="B47" s="11"/>
      <c r="C47" s="170" t="s">
        <v>230</v>
      </c>
      <c r="D47" s="24">
        <v>750</v>
      </c>
      <c r="E47" s="177" t="s">
        <v>231</v>
      </c>
      <c r="F47" s="28"/>
      <c r="G47" s="30"/>
      <c r="H47" s="30"/>
      <c r="I47" s="30"/>
      <c r="J47" s="30"/>
      <c r="K47" s="30"/>
      <c r="L47" s="33"/>
      <c r="M47" s="32"/>
      <c r="N47" s="33"/>
      <c r="O47" s="33"/>
      <c r="P47" s="33"/>
      <c r="Q47" s="34"/>
      <c r="R47" s="31"/>
      <c r="S47" s="31"/>
      <c r="T47" s="28">
        <f t="shared" si="1"/>
        <v>0</v>
      </c>
      <c r="U47" s="252">
        <f t="shared" si="3"/>
        <v>0</v>
      </c>
      <c r="V47" s="21"/>
      <c r="W47" s="107"/>
    </row>
    <row r="48" spans="1:23" s="22" customFormat="1" ht="63" customHeight="1">
      <c r="A48" s="11">
        <v>18</v>
      </c>
      <c r="B48" s="11"/>
      <c r="C48" s="170" t="s">
        <v>230</v>
      </c>
      <c r="D48" s="24">
        <v>750</v>
      </c>
      <c r="E48" s="177" t="s">
        <v>232</v>
      </c>
      <c r="F48" s="28"/>
      <c r="G48" s="30"/>
      <c r="H48" s="30"/>
      <c r="I48" s="30"/>
      <c r="J48" s="30"/>
      <c r="K48" s="30"/>
      <c r="L48" s="33"/>
      <c r="M48" s="32"/>
      <c r="N48" s="33"/>
      <c r="O48" s="33"/>
      <c r="P48" s="33"/>
      <c r="Q48" s="34"/>
      <c r="R48" s="31"/>
      <c r="S48" s="31"/>
      <c r="T48" s="28">
        <f t="shared" si="1"/>
        <v>0</v>
      </c>
      <c r="U48" s="252">
        <f t="shared" si="3"/>
        <v>0</v>
      </c>
      <c r="V48" s="21"/>
      <c r="W48" s="107"/>
    </row>
    <row r="49" spans="1:23" s="22" customFormat="1" ht="63" customHeight="1">
      <c r="A49" s="11">
        <v>19</v>
      </c>
      <c r="B49" s="11"/>
      <c r="C49" s="170" t="s">
        <v>230</v>
      </c>
      <c r="D49" s="24">
        <v>750</v>
      </c>
      <c r="E49" s="177" t="s">
        <v>233</v>
      </c>
      <c r="F49" s="28"/>
      <c r="G49" s="30"/>
      <c r="H49" s="30"/>
      <c r="I49" s="30"/>
      <c r="J49" s="30"/>
      <c r="K49" s="30"/>
      <c r="L49" s="33"/>
      <c r="M49" s="32"/>
      <c r="N49" s="33"/>
      <c r="O49" s="33"/>
      <c r="P49" s="33"/>
      <c r="Q49" s="34"/>
      <c r="R49" s="31"/>
      <c r="S49" s="31"/>
      <c r="T49" s="28">
        <f t="shared" si="1"/>
        <v>0</v>
      </c>
      <c r="U49" s="252">
        <f t="shared" si="3"/>
        <v>0</v>
      </c>
      <c r="V49" s="21"/>
      <c r="W49" s="107"/>
    </row>
    <row r="50" spans="1:23" s="22" customFormat="1" ht="63" customHeight="1">
      <c r="A50" s="11">
        <v>20</v>
      </c>
      <c r="B50" s="11"/>
      <c r="C50" s="170" t="s">
        <v>230</v>
      </c>
      <c r="D50" s="24">
        <v>810</v>
      </c>
      <c r="E50" s="177" t="s">
        <v>231</v>
      </c>
      <c r="F50" s="34"/>
      <c r="G50" s="30"/>
      <c r="H50" s="30"/>
      <c r="I50" s="30"/>
      <c r="J50" s="30"/>
      <c r="K50" s="30"/>
      <c r="L50" s="30"/>
      <c r="M50" s="30"/>
      <c r="N50" s="34"/>
      <c r="O50" s="34"/>
      <c r="P50" s="34"/>
      <c r="Q50" s="33"/>
      <c r="R50" s="33"/>
      <c r="S50" s="33"/>
      <c r="T50" s="28">
        <f t="shared" si="1"/>
        <v>0</v>
      </c>
      <c r="U50" s="252">
        <f t="shared" si="3"/>
        <v>0</v>
      </c>
      <c r="V50" s="21"/>
      <c r="W50" s="107"/>
    </row>
    <row r="51" spans="1:23" s="22" customFormat="1" ht="63" customHeight="1">
      <c r="A51" s="228">
        <v>21</v>
      </c>
      <c r="B51" s="228"/>
      <c r="C51" s="229" t="s">
        <v>230</v>
      </c>
      <c r="D51" s="230">
        <v>810</v>
      </c>
      <c r="E51" s="231" t="s">
        <v>232</v>
      </c>
      <c r="F51" s="232"/>
      <c r="G51" s="233"/>
      <c r="H51" s="233"/>
      <c r="I51" s="233"/>
      <c r="J51" s="233"/>
      <c r="K51" s="233"/>
      <c r="L51" s="233"/>
      <c r="M51" s="233"/>
      <c r="N51" s="232"/>
      <c r="O51" s="232"/>
      <c r="P51" s="232"/>
      <c r="Q51" s="234"/>
      <c r="R51" s="234"/>
      <c r="S51" s="234"/>
      <c r="T51" s="28">
        <f t="shared" si="1"/>
        <v>0</v>
      </c>
      <c r="U51" s="253">
        <f t="shared" si="3"/>
        <v>0</v>
      </c>
      <c r="V51" s="21"/>
      <c r="W51" s="107"/>
    </row>
    <row r="52" spans="1:23" s="18" customFormat="1" ht="63" customHeight="1">
      <c r="A52" s="11">
        <v>22</v>
      </c>
      <c r="B52" s="11"/>
      <c r="C52" s="170" t="s">
        <v>230</v>
      </c>
      <c r="D52" s="24">
        <v>810</v>
      </c>
      <c r="E52" s="177" t="s">
        <v>233</v>
      </c>
      <c r="F52" s="34"/>
      <c r="G52" s="30"/>
      <c r="H52" s="30"/>
      <c r="I52" s="30"/>
      <c r="J52" s="30"/>
      <c r="K52" s="30"/>
      <c r="L52" s="30"/>
      <c r="M52" s="30"/>
      <c r="N52" s="34"/>
      <c r="O52" s="34"/>
      <c r="P52" s="34"/>
      <c r="Q52" s="33"/>
      <c r="R52" s="33"/>
      <c r="S52" s="33"/>
      <c r="T52" s="28">
        <f t="shared" si="1"/>
        <v>0</v>
      </c>
      <c r="U52" s="252">
        <f t="shared" si="3"/>
        <v>0</v>
      </c>
      <c r="V52" s="21"/>
      <c r="W52" s="110"/>
    </row>
    <row r="53" spans="1:23" s="22" customFormat="1" ht="27" customHeight="1">
      <c r="A53" s="19"/>
      <c r="B53" s="19"/>
      <c r="C53" s="322" t="s">
        <v>50</v>
      </c>
      <c r="D53" s="19"/>
      <c r="E53" s="186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19"/>
      <c r="U53" s="249"/>
      <c r="V53" s="105"/>
      <c r="W53" s="107"/>
    </row>
    <row r="54" spans="1:23" s="38" customFormat="1" ht="55.5" customHeight="1">
      <c r="A54" s="34"/>
      <c r="B54" s="34"/>
      <c r="C54" s="172" t="s">
        <v>333</v>
      </c>
      <c r="D54" s="34">
        <v>250</v>
      </c>
      <c r="E54" s="180" t="s">
        <v>25</v>
      </c>
      <c r="F54" s="37"/>
      <c r="G54" s="37"/>
      <c r="H54" s="37"/>
      <c r="I54" s="37"/>
      <c r="J54" s="37"/>
      <c r="K54" s="328"/>
      <c r="L54" s="329"/>
      <c r="M54" s="37"/>
      <c r="N54" s="37"/>
      <c r="O54" s="37"/>
      <c r="P54" s="37"/>
      <c r="Q54" s="37"/>
      <c r="R54" s="37"/>
      <c r="S54" s="37"/>
      <c r="T54" s="28">
        <f t="shared" si="1"/>
        <v>0</v>
      </c>
      <c r="U54" s="252">
        <f aca="true" t="shared" si="5" ref="U54:U64">T54*D54</f>
        <v>0</v>
      </c>
      <c r="V54" s="326"/>
      <c r="W54" s="327"/>
    </row>
    <row r="55" spans="1:23" s="22" customFormat="1" ht="63" customHeight="1">
      <c r="A55" s="209">
        <v>1</v>
      </c>
      <c r="B55" s="209"/>
      <c r="C55" s="213" t="s">
        <v>193</v>
      </c>
      <c r="D55" s="323">
        <v>350</v>
      </c>
      <c r="E55" s="324" t="s">
        <v>25</v>
      </c>
      <c r="F55" s="334"/>
      <c r="G55" s="335"/>
      <c r="H55" s="334"/>
      <c r="I55" s="335"/>
      <c r="J55" s="325"/>
      <c r="K55" s="334"/>
      <c r="L55" s="335"/>
      <c r="M55" s="334"/>
      <c r="N55" s="335"/>
      <c r="O55" s="336"/>
      <c r="P55" s="337"/>
      <c r="Q55" s="337"/>
      <c r="R55" s="337"/>
      <c r="S55" s="338"/>
      <c r="T55" s="209">
        <f t="shared" si="1"/>
        <v>0</v>
      </c>
      <c r="U55" s="264">
        <f t="shared" si="5"/>
        <v>0</v>
      </c>
      <c r="V55" s="21"/>
      <c r="W55" s="107"/>
    </row>
    <row r="56" spans="1:23" s="22" customFormat="1" ht="63" customHeight="1">
      <c r="A56" s="28">
        <v>2</v>
      </c>
      <c r="B56" s="28"/>
      <c r="C56" s="171" t="s">
        <v>193</v>
      </c>
      <c r="D56" s="34">
        <v>350</v>
      </c>
      <c r="E56" s="163" t="s">
        <v>194</v>
      </c>
      <c r="F56" s="313"/>
      <c r="G56" s="314"/>
      <c r="H56" s="313"/>
      <c r="I56" s="314"/>
      <c r="J56" s="130"/>
      <c r="K56" s="313"/>
      <c r="L56" s="314"/>
      <c r="M56" s="313"/>
      <c r="N56" s="314"/>
      <c r="O56" s="328"/>
      <c r="P56" s="330"/>
      <c r="Q56" s="330"/>
      <c r="R56" s="330"/>
      <c r="S56" s="329"/>
      <c r="T56" s="28">
        <f t="shared" si="1"/>
        <v>0</v>
      </c>
      <c r="U56" s="252">
        <f t="shared" si="5"/>
        <v>0</v>
      </c>
      <c r="V56" s="21"/>
      <c r="W56" s="107"/>
    </row>
    <row r="57" spans="1:23" s="22" customFormat="1" ht="63" customHeight="1">
      <c r="A57" s="28">
        <v>3</v>
      </c>
      <c r="B57" s="28"/>
      <c r="C57" s="171" t="s">
        <v>195</v>
      </c>
      <c r="D57" s="34">
        <v>380</v>
      </c>
      <c r="E57" s="163" t="s">
        <v>175</v>
      </c>
      <c r="F57" s="313"/>
      <c r="G57" s="314"/>
      <c r="H57" s="313"/>
      <c r="I57" s="314"/>
      <c r="J57" s="130"/>
      <c r="K57" s="313"/>
      <c r="L57" s="314"/>
      <c r="M57" s="313"/>
      <c r="N57" s="314"/>
      <c r="O57" s="328"/>
      <c r="P57" s="330"/>
      <c r="Q57" s="330"/>
      <c r="R57" s="330"/>
      <c r="S57" s="329"/>
      <c r="T57" s="28">
        <f t="shared" si="1"/>
        <v>0</v>
      </c>
      <c r="U57" s="252">
        <f t="shared" si="5"/>
        <v>0</v>
      </c>
      <c r="V57" s="21"/>
      <c r="W57" s="107"/>
    </row>
    <row r="58" spans="1:23" s="22" customFormat="1" ht="63" customHeight="1">
      <c r="A58" s="28">
        <v>4</v>
      </c>
      <c r="B58" s="28"/>
      <c r="C58" s="171" t="s">
        <v>195</v>
      </c>
      <c r="D58" s="34">
        <v>380</v>
      </c>
      <c r="E58" s="163" t="s">
        <v>112</v>
      </c>
      <c r="F58" s="313"/>
      <c r="G58" s="314"/>
      <c r="H58" s="313"/>
      <c r="I58" s="314"/>
      <c r="J58" s="130"/>
      <c r="K58" s="313"/>
      <c r="L58" s="314"/>
      <c r="M58" s="313"/>
      <c r="N58" s="314"/>
      <c r="O58" s="328"/>
      <c r="P58" s="330"/>
      <c r="Q58" s="330"/>
      <c r="R58" s="330"/>
      <c r="S58" s="329"/>
      <c r="T58" s="28">
        <f t="shared" si="1"/>
        <v>0</v>
      </c>
      <c r="U58" s="252">
        <f t="shared" si="5"/>
        <v>0</v>
      </c>
      <c r="V58" s="21"/>
      <c r="W58" s="107"/>
    </row>
    <row r="59" spans="1:23" s="22" customFormat="1" ht="63" customHeight="1">
      <c r="A59" s="28">
        <v>5</v>
      </c>
      <c r="B59" s="28"/>
      <c r="C59" s="171" t="s">
        <v>197</v>
      </c>
      <c r="D59" s="34">
        <v>430</v>
      </c>
      <c r="E59" s="163" t="s">
        <v>237</v>
      </c>
      <c r="F59" s="313"/>
      <c r="G59" s="314"/>
      <c r="H59" s="313"/>
      <c r="I59" s="314"/>
      <c r="J59" s="130"/>
      <c r="K59" s="313"/>
      <c r="L59" s="314"/>
      <c r="M59" s="313"/>
      <c r="N59" s="314"/>
      <c r="O59" s="328"/>
      <c r="P59" s="330"/>
      <c r="Q59" s="330"/>
      <c r="R59" s="330"/>
      <c r="S59" s="329"/>
      <c r="T59" s="28">
        <f t="shared" si="1"/>
        <v>0</v>
      </c>
      <c r="U59" s="252">
        <f t="shared" si="5"/>
        <v>0</v>
      </c>
      <c r="V59" s="21"/>
      <c r="W59" s="107"/>
    </row>
    <row r="60" spans="1:23" s="22" customFormat="1" ht="63" customHeight="1">
      <c r="A60" s="28">
        <v>6</v>
      </c>
      <c r="B60" s="28"/>
      <c r="C60" s="171" t="s">
        <v>196</v>
      </c>
      <c r="D60" s="34">
        <v>430</v>
      </c>
      <c r="E60" s="163" t="s">
        <v>236</v>
      </c>
      <c r="F60" s="313"/>
      <c r="G60" s="314"/>
      <c r="H60" s="313"/>
      <c r="I60" s="314"/>
      <c r="J60" s="130"/>
      <c r="K60" s="313"/>
      <c r="L60" s="314"/>
      <c r="M60" s="313"/>
      <c r="N60" s="314"/>
      <c r="O60" s="328"/>
      <c r="P60" s="330"/>
      <c r="Q60" s="330"/>
      <c r="R60" s="330"/>
      <c r="S60" s="329"/>
      <c r="T60" s="28">
        <f t="shared" si="1"/>
        <v>0</v>
      </c>
      <c r="U60" s="252">
        <f t="shared" si="5"/>
        <v>0</v>
      </c>
      <c r="V60" s="21"/>
      <c r="W60" s="107"/>
    </row>
    <row r="61" spans="1:23" s="22" customFormat="1" ht="63" customHeight="1">
      <c r="A61" s="28">
        <v>7</v>
      </c>
      <c r="B61" s="28"/>
      <c r="C61" s="171" t="s">
        <v>235</v>
      </c>
      <c r="D61" s="34">
        <v>300</v>
      </c>
      <c r="E61" s="163" t="s">
        <v>112</v>
      </c>
      <c r="F61" s="223"/>
      <c r="G61" s="224"/>
      <c r="H61" s="223"/>
      <c r="I61" s="224"/>
      <c r="J61" s="130"/>
      <c r="K61" s="223"/>
      <c r="L61" s="224"/>
      <c r="M61" s="223"/>
      <c r="N61" s="224"/>
      <c r="O61" s="225"/>
      <c r="P61" s="226"/>
      <c r="Q61" s="226"/>
      <c r="R61" s="226"/>
      <c r="S61" s="227"/>
      <c r="T61" s="28">
        <f t="shared" si="1"/>
        <v>0</v>
      </c>
      <c r="U61" s="252">
        <f t="shared" si="5"/>
        <v>0</v>
      </c>
      <c r="V61" s="21"/>
      <c r="W61" s="107"/>
    </row>
    <row r="62" spans="1:23" s="22" customFormat="1" ht="63" customHeight="1">
      <c r="A62" s="28">
        <v>8</v>
      </c>
      <c r="B62" s="28"/>
      <c r="C62" s="171" t="s">
        <v>238</v>
      </c>
      <c r="D62" s="34">
        <v>350</v>
      </c>
      <c r="E62" s="163" t="s">
        <v>288</v>
      </c>
      <c r="F62" s="223"/>
      <c r="G62" s="224"/>
      <c r="H62" s="223"/>
      <c r="I62" s="224"/>
      <c r="J62" s="130"/>
      <c r="K62" s="223"/>
      <c r="L62" s="224"/>
      <c r="M62" s="223"/>
      <c r="N62" s="224"/>
      <c r="O62" s="225"/>
      <c r="P62" s="226"/>
      <c r="Q62" s="226"/>
      <c r="R62" s="226"/>
      <c r="S62" s="227"/>
      <c r="T62" s="28">
        <f t="shared" si="1"/>
        <v>0</v>
      </c>
      <c r="U62" s="252">
        <f t="shared" si="5"/>
        <v>0</v>
      </c>
      <c r="V62" s="21"/>
      <c r="W62" s="107"/>
    </row>
    <row r="63" spans="1:23" s="22" customFormat="1" ht="63" customHeight="1">
      <c r="A63" s="28">
        <v>9</v>
      </c>
      <c r="B63" s="28"/>
      <c r="C63" s="171" t="s">
        <v>198</v>
      </c>
      <c r="D63" s="34">
        <v>300</v>
      </c>
      <c r="E63" s="163" t="s">
        <v>25</v>
      </c>
      <c r="F63" s="313"/>
      <c r="G63" s="314"/>
      <c r="H63" s="313"/>
      <c r="I63" s="314"/>
      <c r="J63" s="130"/>
      <c r="K63" s="313"/>
      <c r="L63" s="314"/>
      <c r="M63" s="313"/>
      <c r="N63" s="314"/>
      <c r="O63" s="328"/>
      <c r="P63" s="330"/>
      <c r="Q63" s="330"/>
      <c r="R63" s="330"/>
      <c r="S63" s="329"/>
      <c r="T63" s="28">
        <f t="shared" si="1"/>
        <v>0</v>
      </c>
      <c r="U63" s="252">
        <f t="shared" si="5"/>
        <v>0</v>
      </c>
      <c r="V63" s="21"/>
      <c r="W63" s="107"/>
    </row>
    <row r="64" spans="1:23" s="22" customFormat="1" ht="63" customHeight="1">
      <c r="A64" s="28">
        <v>10</v>
      </c>
      <c r="B64" s="28"/>
      <c r="C64" s="171" t="s">
        <v>198</v>
      </c>
      <c r="D64" s="34">
        <v>300</v>
      </c>
      <c r="E64" s="163" t="s">
        <v>26</v>
      </c>
      <c r="F64" s="313"/>
      <c r="G64" s="314"/>
      <c r="H64" s="313"/>
      <c r="I64" s="314"/>
      <c r="J64" s="130"/>
      <c r="K64" s="313"/>
      <c r="L64" s="314"/>
      <c r="M64" s="313"/>
      <c r="N64" s="314"/>
      <c r="O64" s="328"/>
      <c r="P64" s="330"/>
      <c r="Q64" s="330"/>
      <c r="R64" s="330"/>
      <c r="S64" s="329"/>
      <c r="T64" s="28">
        <f t="shared" si="1"/>
        <v>0</v>
      </c>
      <c r="U64" s="252">
        <f t="shared" si="5"/>
        <v>0</v>
      </c>
      <c r="V64" s="21"/>
      <c r="W64" s="107"/>
    </row>
    <row r="65" spans="1:23" s="13" customFormat="1" ht="24" customHeight="1">
      <c r="A65" s="60"/>
      <c r="B65" s="306"/>
      <c r="C65" s="192" t="s">
        <v>176</v>
      </c>
      <c r="D65" s="52"/>
      <c r="E65" s="179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52"/>
      <c r="U65" s="254"/>
      <c r="V65" s="165"/>
      <c r="W65" s="115"/>
    </row>
    <row r="66" spans="1:23" s="13" customFormat="1" ht="63" customHeight="1">
      <c r="A66" s="131">
        <v>1</v>
      </c>
      <c r="B66" s="131"/>
      <c r="C66" s="172" t="s">
        <v>177</v>
      </c>
      <c r="D66" s="126">
        <v>85</v>
      </c>
      <c r="E66" s="180" t="s">
        <v>25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8">
        <f t="shared" si="1"/>
        <v>0</v>
      </c>
      <c r="U66" s="252">
        <f aca="true" t="shared" si="6" ref="U66:U72">T66*D66</f>
        <v>0</v>
      </c>
      <c r="V66" s="165"/>
      <c r="W66" s="115"/>
    </row>
    <row r="67" spans="1:23" s="13" customFormat="1" ht="63" customHeight="1">
      <c r="A67" s="131">
        <v>2</v>
      </c>
      <c r="B67" s="131"/>
      <c r="C67" s="172" t="s">
        <v>178</v>
      </c>
      <c r="D67" s="126">
        <v>55</v>
      </c>
      <c r="E67" s="180" t="s">
        <v>25</v>
      </c>
      <c r="F67" s="200"/>
      <c r="G67" s="200"/>
      <c r="H67" s="200"/>
      <c r="I67" s="200"/>
      <c r="J67" s="200"/>
      <c r="K67" s="200"/>
      <c r="L67" s="199"/>
      <c r="M67" s="199"/>
      <c r="N67" s="199"/>
      <c r="O67" s="199"/>
      <c r="P67" s="199"/>
      <c r="Q67" s="200"/>
      <c r="R67" s="200"/>
      <c r="S67" s="200"/>
      <c r="T67" s="28">
        <f t="shared" si="1"/>
        <v>0</v>
      </c>
      <c r="U67" s="252">
        <f t="shared" si="6"/>
        <v>0</v>
      </c>
      <c r="V67" s="165"/>
      <c r="W67" s="115"/>
    </row>
    <row r="68" spans="1:23" s="13" customFormat="1" ht="29.25" customHeight="1">
      <c r="A68" s="60"/>
      <c r="B68" s="306"/>
      <c r="C68" s="305" t="s">
        <v>323</v>
      </c>
      <c r="D68" s="299"/>
      <c r="E68" s="178"/>
      <c r="F68" s="302"/>
      <c r="G68" s="302"/>
      <c r="H68" s="302"/>
      <c r="I68" s="302"/>
      <c r="J68" s="302"/>
      <c r="K68" s="302"/>
      <c r="L68" s="304"/>
      <c r="M68" s="304"/>
      <c r="N68" s="304"/>
      <c r="O68" s="304"/>
      <c r="P68" s="304"/>
      <c r="Q68" s="302"/>
      <c r="R68" s="302"/>
      <c r="S68" s="302"/>
      <c r="T68" s="28">
        <f t="shared" si="1"/>
        <v>0</v>
      </c>
      <c r="U68" s="252">
        <f t="shared" si="6"/>
        <v>0</v>
      </c>
      <c r="V68" s="165"/>
      <c r="W68" s="115"/>
    </row>
    <row r="69" spans="1:23" s="13" customFormat="1" ht="63" customHeight="1">
      <c r="A69" s="131">
        <v>1</v>
      </c>
      <c r="B69" s="131"/>
      <c r="C69" s="298" t="s">
        <v>324</v>
      </c>
      <c r="D69" s="126">
        <v>70</v>
      </c>
      <c r="E69" s="178" t="s">
        <v>326</v>
      </c>
      <c r="F69" s="303"/>
      <c r="G69" s="300"/>
      <c r="H69" s="300"/>
      <c r="I69" s="300"/>
      <c r="J69" s="300"/>
      <c r="K69" s="300"/>
      <c r="L69" s="301"/>
      <c r="M69" s="301"/>
      <c r="N69" s="301"/>
      <c r="O69" s="301"/>
      <c r="P69" s="301"/>
      <c r="Q69" s="300"/>
      <c r="R69" s="300"/>
      <c r="S69" s="300"/>
      <c r="T69" s="28">
        <f t="shared" si="1"/>
        <v>0</v>
      </c>
      <c r="U69" s="252">
        <f t="shared" si="6"/>
        <v>0</v>
      </c>
      <c r="V69" s="165"/>
      <c r="W69" s="115"/>
    </row>
    <row r="70" spans="1:23" s="13" customFormat="1" ht="63" customHeight="1">
      <c r="A70" s="131">
        <v>2</v>
      </c>
      <c r="B70" s="131"/>
      <c r="C70" s="298" t="s">
        <v>324</v>
      </c>
      <c r="D70" s="126">
        <v>70</v>
      </c>
      <c r="E70" s="178" t="s">
        <v>327</v>
      </c>
      <c r="F70" s="303"/>
      <c r="G70" s="300"/>
      <c r="H70" s="300"/>
      <c r="I70" s="300"/>
      <c r="J70" s="300"/>
      <c r="K70" s="300"/>
      <c r="L70" s="301"/>
      <c r="M70" s="301"/>
      <c r="N70" s="301"/>
      <c r="O70" s="301"/>
      <c r="P70" s="301"/>
      <c r="Q70" s="300"/>
      <c r="R70" s="300"/>
      <c r="S70" s="300"/>
      <c r="T70" s="28">
        <f t="shared" si="1"/>
        <v>0</v>
      </c>
      <c r="U70" s="252">
        <f t="shared" si="6"/>
        <v>0</v>
      </c>
      <c r="V70" s="165"/>
      <c r="W70" s="115"/>
    </row>
    <row r="71" spans="1:23" s="13" customFormat="1" ht="63" customHeight="1">
      <c r="A71" s="131">
        <v>3</v>
      </c>
      <c r="B71" s="131"/>
      <c r="C71" s="298" t="s">
        <v>324</v>
      </c>
      <c r="D71" s="126">
        <v>70</v>
      </c>
      <c r="E71" s="178" t="s">
        <v>328</v>
      </c>
      <c r="F71" s="303"/>
      <c r="G71" s="300"/>
      <c r="H71" s="300"/>
      <c r="I71" s="300"/>
      <c r="J71" s="300"/>
      <c r="K71" s="300"/>
      <c r="L71" s="301"/>
      <c r="M71" s="301"/>
      <c r="N71" s="301"/>
      <c r="O71" s="301"/>
      <c r="P71" s="301"/>
      <c r="Q71" s="300"/>
      <c r="R71" s="300"/>
      <c r="S71" s="300"/>
      <c r="T71" s="28">
        <f t="shared" si="1"/>
        <v>0</v>
      </c>
      <c r="U71" s="252">
        <f t="shared" si="6"/>
        <v>0</v>
      </c>
      <c r="V71" s="165"/>
      <c r="W71" s="115"/>
    </row>
    <row r="72" spans="1:23" s="13" customFormat="1" ht="63" customHeight="1">
      <c r="A72" s="131">
        <v>4</v>
      </c>
      <c r="B72" s="131"/>
      <c r="C72" s="298" t="s">
        <v>325</v>
      </c>
      <c r="D72" s="126">
        <v>80</v>
      </c>
      <c r="E72" s="178" t="s">
        <v>329</v>
      </c>
      <c r="F72" s="303"/>
      <c r="G72" s="300"/>
      <c r="H72" s="300"/>
      <c r="I72" s="300"/>
      <c r="J72" s="300"/>
      <c r="K72" s="300"/>
      <c r="L72" s="301"/>
      <c r="M72" s="301"/>
      <c r="N72" s="301"/>
      <c r="O72" s="301"/>
      <c r="P72" s="301"/>
      <c r="Q72" s="300"/>
      <c r="R72" s="300"/>
      <c r="S72" s="300"/>
      <c r="T72" s="28">
        <f t="shared" si="1"/>
        <v>0</v>
      </c>
      <c r="U72" s="252">
        <f t="shared" si="6"/>
        <v>0</v>
      </c>
      <c r="V72" s="165"/>
      <c r="W72" s="115"/>
    </row>
    <row r="73" spans="1:23" s="13" customFormat="1" ht="63" customHeight="1">
      <c r="A73" s="60"/>
      <c r="B73" s="306"/>
      <c r="C73" s="192" t="s">
        <v>51</v>
      </c>
      <c r="D73" s="52"/>
      <c r="E73" s="179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52"/>
      <c r="U73" s="254"/>
      <c r="V73" s="165"/>
      <c r="W73" s="115"/>
    </row>
    <row r="74" spans="1:23" s="22" customFormat="1" ht="63" customHeight="1">
      <c r="A74" s="28">
        <v>1</v>
      </c>
      <c r="B74" s="28"/>
      <c r="C74" s="171" t="s">
        <v>273</v>
      </c>
      <c r="D74" s="28">
        <v>600</v>
      </c>
      <c r="E74" s="163" t="s">
        <v>61</v>
      </c>
      <c r="F74" s="328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29"/>
      <c r="T74" s="28">
        <f t="shared" si="1"/>
        <v>0</v>
      </c>
      <c r="U74" s="252">
        <f aca="true" t="shared" si="7" ref="U74:U85">T74*D74</f>
        <v>0</v>
      </c>
      <c r="V74" s="21"/>
      <c r="W74" s="107"/>
    </row>
    <row r="75" spans="1:23" s="22" customFormat="1" ht="63" customHeight="1">
      <c r="A75" s="28">
        <v>2</v>
      </c>
      <c r="B75" s="28"/>
      <c r="C75" s="171" t="s">
        <v>274</v>
      </c>
      <c r="D75" s="28">
        <v>600</v>
      </c>
      <c r="E75" s="163" t="s">
        <v>61</v>
      </c>
      <c r="F75" s="328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29"/>
      <c r="T75" s="28">
        <f t="shared" si="1"/>
        <v>0</v>
      </c>
      <c r="U75" s="252">
        <f t="shared" si="7"/>
        <v>0</v>
      </c>
      <c r="V75" s="21"/>
      <c r="W75" s="107"/>
    </row>
    <row r="76" spans="1:23" s="22" customFormat="1" ht="63" customHeight="1">
      <c r="A76" s="28">
        <v>3</v>
      </c>
      <c r="B76" s="28"/>
      <c r="C76" s="171" t="s">
        <v>275</v>
      </c>
      <c r="D76" s="28">
        <v>600</v>
      </c>
      <c r="E76" s="163" t="s">
        <v>62</v>
      </c>
      <c r="F76" s="328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29"/>
      <c r="T76" s="28">
        <f t="shared" si="1"/>
        <v>0</v>
      </c>
      <c r="U76" s="252">
        <f t="shared" si="7"/>
        <v>0</v>
      </c>
      <c r="V76" s="21"/>
      <c r="W76" s="107"/>
    </row>
    <row r="77" spans="1:23" s="22" customFormat="1" ht="63" customHeight="1">
      <c r="A77" s="28">
        <v>4</v>
      </c>
      <c r="B77" s="28"/>
      <c r="C77" s="171" t="s">
        <v>276</v>
      </c>
      <c r="D77" s="28">
        <v>700</v>
      </c>
      <c r="E77" s="163" t="s">
        <v>63</v>
      </c>
      <c r="F77" s="328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29"/>
      <c r="T77" s="28">
        <f t="shared" si="1"/>
        <v>0</v>
      </c>
      <c r="U77" s="252">
        <f t="shared" si="7"/>
        <v>0</v>
      </c>
      <c r="V77" s="21"/>
      <c r="W77" s="107"/>
    </row>
    <row r="78" spans="1:23" s="22" customFormat="1" ht="63" customHeight="1">
      <c r="A78" s="28">
        <v>5</v>
      </c>
      <c r="B78" s="28"/>
      <c r="C78" s="171" t="s">
        <v>277</v>
      </c>
      <c r="D78" s="28">
        <v>700</v>
      </c>
      <c r="E78" s="163" t="s">
        <v>63</v>
      </c>
      <c r="F78" s="328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29"/>
      <c r="T78" s="28">
        <f t="shared" si="1"/>
        <v>0</v>
      </c>
      <c r="U78" s="252">
        <f t="shared" si="7"/>
        <v>0</v>
      </c>
      <c r="V78" s="21"/>
      <c r="W78" s="107"/>
    </row>
    <row r="79" spans="1:23" s="22" customFormat="1" ht="63" customHeight="1">
      <c r="A79" s="28">
        <v>6</v>
      </c>
      <c r="B79" s="28"/>
      <c r="C79" s="171" t="s">
        <v>278</v>
      </c>
      <c r="D79" s="28">
        <v>700</v>
      </c>
      <c r="E79" s="163" t="s">
        <v>63</v>
      </c>
      <c r="F79" s="328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29"/>
      <c r="T79" s="28">
        <f t="shared" si="1"/>
        <v>0</v>
      </c>
      <c r="U79" s="252">
        <f t="shared" si="7"/>
        <v>0</v>
      </c>
      <c r="V79" s="21"/>
      <c r="W79" s="107"/>
    </row>
    <row r="80" spans="1:23" s="22" customFormat="1" ht="63" customHeight="1">
      <c r="A80" s="28">
        <v>7</v>
      </c>
      <c r="B80" s="28"/>
      <c r="C80" s="171" t="s">
        <v>281</v>
      </c>
      <c r="D80" s="28">
        <v>800</v>
      </c>
      <c r="E80" s="163" t="s">
        <v>64</v>
      </c>
      <c r="F80" s="328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29"/>
      <c r="T80" s="28">
        <f t="shared" si="1"/>
        <v>0</v>
      </c>
      <c r="U80" s="252">
        <f t="shared" si="7"/>
        <v>0</v>
      </c>
      <c r="V80" s="21"/>
      <c r="W80" s="107"/>
    </row>
    <row r="81" spans="1:23" s="22" customFormat="1" ht="63" customHeight="1">
      <c r="A81" s="28">
        <v>8</v>
      </c>
      <c r="B81" s="28"/>
      <c r="C81" s="171" t="s">
        <v>279</v>
      </c>
      <c r="D81" s="28">
        <v>800</v>
      </c>
      <c r="E81" s="163" t="s">
        <v>64</v>
      </c>
      <c r="F81" s="328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29"/>
      <c r="T81" s="28">
        <f t="shared" si="1"/>
        <v>0</v>
      </c>
      <c r="U81" s="252">
        <f t="shared" si="7"/>
        <v>0</v>
      </c>
      <c r="V81" s="21"/>
      <c r="W81" s="107"/>
    </row>
    <row r="82" spans="1:23" s="22" customFormat="1" ht="63" customHeight="1">
      <c r="A82" s="28">
        <v>9</v>
      </c>
      <c r="B82" s="28"/>
      <c r="C82" s="171" t="s">
        <v>280</v>
      </c>
      <c r="D82" s="28">
        <v>800</v>
      </c>
      <c r="E82" s="163" t="s">
        <v>64</v>
      </c>
      <c r="F82" s="328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29"/>
      <c r="T82" s="28">
        <f t="shared" si="1"/>
        <v>0</v>
      </c>
      <c r="U82" s="252">
        <f t="shared" si="7"/>
        <v>0</v>
      </c>
      <c r="V82" s="21"/>
      <c r="W82" s="107"/>
    </row>
    <row r="83" spans="1:23" s="22" customFormat="1" ht="63" customHeight="1">
      <c r="A83" s="28">
        <v>10</v>
      </c>
      <c r="B83" s="28"/>
      <c r="C83" s="171" t="s">
        <v>282</v>
      </c>
      <c r="D83" s="28">
        <v>900</v>
      </c>
      <c r="E83" s="163" t="s">
        <v>65</v>
      </c>
      <c r="F83" s="328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29"/>
      <c r="T83" s="28">
        <f aca="true" t="shared" si="8" ref="T83:T145">SUM(F83:S83)</f>
        <v>0</v>
      </c>
      <c r="U83" s="252">
        <f t="shared" si="7"/>
        <v>0</v>
      </c>
      <c r="V83" s="21"/>
      <c r="W83" s="107"/>
    </row>
    <row r="84" spans="1:23" s="22" customFormat="1" ht="63" customHeight="1">
      <c r="A84" s="28">
        <v>11</v>
      </c>
      <c r="B84" s="28"/>
      <c r="C84" s="171" t="s">
        <v>283</v>
      </c>
      <c r="D84" s="28">
        <v>900</v>
      </c>
      <c r="E84" s="163" t="s">
        <v>65</v>
      </c>
      <c r="F84" s="328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29"/>
      <c r="T84" s="28">
        <f t="shared" si="8"/>
        <v>0</v>
      </c>
      <c r="U84" s="252">
        <f t="shared" si="7"/>
        <v>0</v>
      </c>
      <c r="V84" s="21"/>
      <c r="W84" s="107"/>
    </row>
    <row r="85" spans="1:23" s="22" customFormat="1" ht="63" customHeight="1">
      <c r="A85" s="28">
        <v>12</v>
      </c>
      <c r="B85" s="28"/>
      <c r="C85" s="171" t="s">
        <v>284</v>
      </c>
      <c r="D85" s="28">
        <v>900</v>
      </c>
      <c r="E85" s="163" t="s">
        <v>65</v>
      </c>
      <c r="F85" s="328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29"/>
      <c r="T85" s="28">
        <f t="shared" si="8"/>
        <v>0</v>
      </c>
      <c r="U85" s="252">
        <f t="shared" si="7"/>
        <v>0</v>
      </c>
      <c r="V85" s="21"/>
      <c r="W85" s="107"/>
    </row>
    <row r="86" spans="1:23" s="22" customFormat="1" ht="63" customHeight="1">
      <c r="A86" s="28">
        <v>13</v>
      </c>
      <c r="B86" s="28"/>
      <c r="C86" s="171" t="s">
        <v>315</v>
      </c>
      <c r="D86" s="28">
        <v>800</v>
      </c>
      <c r="E86" s="163" t="s">
        <v>64</v>
      </c>
      <c r="F86" s="328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29"/>
      <c r="T86" s="28">
        <f t="shared" si="8"/>
        <v>0</v>
      </c>
      <c r="U86" s="252">
        <f>T86*D86</f>
        <v>0</v>
      </c>
      <c r="V86" s="21"/>
      <c r="W86" s="107"/>
    </row>
    <row r="87" spans="1:23" s="22" customFormat="1" ht="63" customHeight="1">
      <c r="A87" s="28">
        <v>14</v>
      </c>
      <c r="B87" s="28"/>
      <c r="C87" s="171" t="s">
        <v>285</v>
      </c>
      <c r="D87" s="28">
        <v>1200</v>
      </c>
      <c r="E87" s="163" t="s">
        <v>64</v>
      </c>
      <c r="F87" s="328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29"/>
      <c r="T87" s="28">
        <f t="shared" si="8"/>
        <v>0</v>
      </c>
      <c r="U87" s="252">
        <f>T87*D87</f>
        <v>0</v>
      </c>
      <c r="V87" s="21"/>
      <c r="W87" s="107"/>
    </row>
    <row r="88" spans="1:23" s="16" customFormat="1" ht="63" customHeight="1">
      <c r="A88" s="85"/>
      <c r="B88" s="85"/>
      <c r="C88" s="221" t="s">
        <v>12</v>
      </c>
      <c r="D88" s="85"/>
      <c r="E88" s="181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79"/>
      <c r="Q88" s="79"/>
      <c r="R88" s="79"/>
      <c r="S88" s="79"/>
      <c r="T88" s="19"/>
      <c r="U88" s="249"/>
      <c r="V88" s="105"/>
      <c r="W88" s="82"/>
    </row>
    <row r="89" spans="1:23" s="16" customFormat="1" ht="63" customHeight="1">
      <c r="A89" s="34">
        <v>1</v>
      </c>
      <c r="B89" s="34"/>
      <c r="C89" s="266" t="s">
        <v>289</v>
      </c>
      <c r="D89" s="34">
        <v>400</v>
      </c>
      <c r="E89" s="163" t="s">
        <v>290</v>
      </c>
      <c r="F89" s="218"/>
      <c r="G89" s="150"/>
      <c r="H89" s="150"/>
      <c r="I89" s="150"/>
      <c r="J89" s="150"/>
      <c r="K89" s="150"/>
      <c r="L89" s="10"/>
      <c r="M89" s="10"/>
      <c r="N89" s="11"/>
      <c r="O89" s="11"/>
      <c r="P89" s="11"/>
      <c r="Q89" s="11"/>
      <c r="R89" s="11"/>
      <c r="S89" s="11"/>
      <c r="T89" s="28">
        <f t="shared" si="8"/>
        <v>0</v>
      </c>
      <c r="U89" s="252">
        <f>T89*D89</f>
        <v>0</v>
      </c>
      <c r="V89" s="105"/>
      <c r="W89" s="82"/>
    </row>
    <row r="90" spans="1:23" s="16" customFormat="1" ht="63" customHeight="1">
      <c r="A90" s="28">
        <v>2</v>
      </c>
      <c r="B90" s="28"/>
      <c r="C90" s="266" t="s">
        <v>89</v>
      </c>
      <c r="D90" s="34">
        <v>400</v>
      </c>
      <c r="E90" s="163" t="s">
        <v>107</v>
      </c>
      <c r="F90" s="150"/>
      <c r="G90" s="150"/>
      <c r="H90" s="150"/>
      <c r="I90" s="150"/>
      <c r="J90" s="150"/>
      <c r="K90" s="150"/>
      <c r="L90" s="10"/>
      <c r="M90" s="10"/>
      <c r="N90" s="11"/>
      <c r="O90" s="11"/>
      <c r="P90" s="11"/>
      <c r="Q90" s="11"/>
      <c r="R90" s="11"/>
      <c r="S90" s="11"/>
      <c r="T90" s="28">
        <f t="shared" si="8"/>
        <v>0</v>
      </c>
      <c r="U90" s="252">
        <f aca="true" t="shared" si="9" ref="U90:U97">T90*D90</f>
        <v>0</v>
      </c>
      <c r="V90" s="21"/>
      <c r="W90" s="81"/>
    </row>
    <row r="91" spans="1:23" s="16" customFormat="1" ht="63" customHeight="1">
      <c r="A91" s="34">
        <v>3</v>
      </c>
      <c r="B91" s="34"/>
      <c r="C91" s="266" t="s">
        <v>86</v>
      </c>
      <c r="D91" s="34">
        <v>430</v>
      </c>
      <c r="E91" s="163" t="s">
        <v>107</v>
      </c>
      <c r="F91" s="150"/>
      <c r="G91" s="150"/>
      <c r="H91" s="150"/>
      <c r="I91" s="150"/>
      <c r="J91" s="150"/>
      <c r="K91" s="150"/>
      <c r="L91" s="10"/>
      <c r="M91" s="10"/>
      <c r="N91" s="11"/>
      <c r="O91" s="11"/>
      <c r="P91" s="11"/>
      <c r="Q91" s="11"/>
      <c r="R91" s="11"/>
      <c r="S91" s="11"/>
      <c r="T91" s="28">
        <f t="shared" si="8"/>
        <v>0</v>
      </c>
      <c r="U91" s="252">
        <f t="shared" si="9"/>
        <v>0</v>
      </c>
      <c r="V91" s="21"/>
      <c r="W91" s="81"/>
    </row>
    <row r="92" spans="1:23" s="16" customFormat="1" ht="63" customHeight="1">
      <c r="A92" s="28">
        <v>4</v>
      </c>
      <c r="B92" s="28"/>
      <c r="C92" s="266" t="s">
        <v>165</v>
      </c>
      <c r="D92" s="34">
        <v>380</v>
      </c>
      <c r="E92" s="163" t="s">
        <v>166</v>
      </c>
      <c r="F92" s="150"/>
      <c r="G92" s="150"/>
      <c r="H92" s="150"/>
      <c r="I92" s="150"/>
      <c r="J92" s="150"/>
      <c r="K92" s="150"/>
      <c r="L92" s="10"/>
      <c r="M92" s="10"/>
      <c r="N92" s="11"/>
      <c r="O92" s="11"/>
      <c r="P92" s="11"/>
      <c r="Q92" s="11"/>
      <c r="R92" s="11"/>
      <c r="S92" s="11"/>
      <c r="T92" s="28">
        <f t="shared" si="8"/>
        <v>0</v>
      </c>
      <c r="U92" s="252">
        <f t="shared" si="9"/>
        <v>0</v>
      </c>
      <c r="V92" s="21"/>
      <c r="W92" s="81"/>
    </row>
    <row r="93" spans="1:23" s="16" customFormat="1" ht="63" customHeight="1">
      <c r="A93" s="34">
        <v>5</v>
      </c>
      <c r="B93" s="34"/>
      <c r="C93" s="266" t="s">
        <v>91</v>
      </c>
      <c r="D93" s="34">
        <v>400</v>
      </c>
      <c r="E93" s="163" t="s">
        <v>107</v>
      </c>
      <c r="F93" s="134"/>
      <c r="G93" s="149"/>
      <c r="H93" s="149"/>
      <c r="I93" s="149"/>
      <c r="J93" s="149"/>
      <c r="K93" s="149"/>
      <c r="L93" s="10"/>
      <c r="M93" s="10"/>
      <c r="N93" s="11"/>
      <c r="O93" s="11"/>
      <c r="P93" s="11"/>
      <c r="Q93" s="11"/>
      <c r="R93" s="11"/>
      <c r="S93" s="11"/>
      <c r="T93" s="28">
        <f t="shared" si="8"/>
        <v>0</v>
      </c>
      <c r="U93" s="252">
        <f t="shared" si="9"/>
        <v>0</v>
      </c>
      <c r="V93" s="21"/>
      <c r="W93" s="81"/>
    </row>
    <row r="94" spans="1:23" s="57" customFormat="1" ht="63" customHeight="1">
      <c r="A94" s="28">
        <v>6</v>
      </c>
      <c r="B94" s="28"/>
      <c r="C94" s="266" t="s">
        <v>113</v>
      </c>
      <c r="D94" s="59">
        <v>450</v>
      </c>
      <c r="E94" s="267" t="s">
        <v>46</v>
      </c>
      <c r="F94" s="29"/>
      <c r="G94" s="150"/>
      <c r="H94" s="150"/>
      <c r="I94" s="150"/>
      <c r="J94" s="150"/>
      <c r="K94" s="150"/>
      <c r="L94" s="11"/>
      <c r="M94" s="11"/>
      <c r="N94" s="11"/>
      <c r="O94" s="11"/>
      <c r="P94" s="11"/>
      <c r="Q94" s="11"/>
      <c r="R94" s="11"/>
      <c r="S94" s="11"/>
      <c r="T94" s="28">
        <f t="shared" si="8"/>
        <v>0</v>
      </c>
      <c r="U94" s="252">
        <f t="shared" si="9"/>
        <v>0</v>
      </c>
      <c r="V94" s="21"/>
      <c r="W94" s="103"/>
    </row>
    <row r="95" spans="1:23" s="16" customFormat="1" ht="63" customHeight="1">
      <c r="A95" s="34">
        <v>7</v>
      </c>
      <c r="B95" s="34"/>
      <c r="C95" s="266" t="s">
        <v>239</v>
      </c>
      <c r="D95" s="34">
        <v>420</v>
      </c>
      <c r="E95" s="246" t="s">
        <v>240</v>
      </c>
      <c r="F95" s="29"/>
      <c r="G95" s="149"/>
      <c r="H95" s="149"/>
      <c r="I95" s="149"/>
      <c r="J95" s="149"/>
      <c r="K95" s="149"/>
      <c r="L95" s="10"/>
      <c r="M95" s="10"/>
      <c r="N95" s="11"/>
      <c r="O95" s="11"/>
      <c r="P95" s="11"/>
      <c r="Q95" s="11"/>
      <c r="R95" s="11"/>
      <c r="S95" s="11"/>
      <c r="T95" s="28">
        <f t="shared" si="8"/>
        <v>0</v>
      </c>
      <c r="U95" s="252">
        <f t="shared" si="9"/>
        <v>0</v>
      </c>
      <c r="V95" s="21"/>
      <c r="W95" s="81"/>
    </row>
    <row r="96" spans="1:23" s="16" customFormat="1" ht="63" customHeight="1">
      <c r="A96" s="28">
        <v>8</v>
      </c>
      <c r="B96" s="28"/>
      <c r="C96" s="266" t="s">
        <v>241</v>
      </c>
      <c r="D96" s="34">
        <v>420</v>
      </c>
      <c r="E96" s="246" t="s">
        <v>240</v>
      </c>
      <c r="F96" s="29"/>
      <c r="G96" s="29"/>
      <c r="H96" s="29"/>
      <c r="I96" s="149"/>
      <c r="J96" s="149"/>
      <c r="K96" s="149"/>
      <c r="L96" s="149"/>
      <c r="M96" s="149"/>
      <c r="N96" s="149"/>
      <c r="O96" s="11"/>
      <c r="P96" s="11"/>
      <c r="Q96" s="11"/>
      <c r="R96" s="11"/>
      <c r="S96" s="11"/>
      <c r="T96" s="28">
        <f t="shared" si="8"/>
        <v>0</v>
      </c>
      <c r="U96" s="252">
        <f t="shared" si="9"/>
        <v>0</v>
      </c>
      <c r="V96" s="21"/>
      <c r="W96" s="81"/>
    </row>
    <row r="97" spans="1:23" s="16" customFormat="1" ht="63" customHeight="1">
      <c r="A97" s="34">
        <v>9</v>
      </c>
      <c r="B97" s="34"/>
      <c r="C97" s="171" t="s">
        <v>88</v>
      </c>
      <c r="D97" s="34">
        <v>500</v>
      </c>
      <c r="E97" s="246" t="s">
        <v>184</v>
      </c>
      <c r="F97" s="37"/>
      <c r="G97" s="37"/>
      <c r="H97" s="37"/>
      <c r="I97" s="37"/>
      <c r="J97" s="37"/>
      <c r="K97" s="207"/>
      <c r="L97" s="147"/>
      <c r="M97" s="147"/>
      <c r="N97" s="147"/>
      <c r="O97" s="147"/>
      <c r="P97" s="269"/>
      <c r="Q97" s="11"/>
      <c r="R97" s="11"/>
      <c r="S97" s="11"/>
      <c r="T97" s="28">
        <f t="shared" si="8"/>
        <v>0</v>
      </c>
      <c r="U97" s="252">
        <f t="shared" si="9"/>
        <v>0</v>
      </c>
      <c r="V97" s="21"/>
      <c r="W97" s="81"/>
    </row>
    <row r="98" spans="1:23" s="18" customFormat="1" ht="32.25" customHeight="1">
      <c r="A98" s="80"/>
      <c r="B98" s="80"/>
      <c r="C98" s="193" t="s">
        <v>97</v>
      </c>
      <c r="D98" s="71"/>
      <c r="E98" s="182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71"/>
      <c r="U98" s="255"/>
      <c r="V98" s="105"/>
      <c r="W98" s="110"/>
    </row>
    <row r="99" spans="1:23" s="16" customFormat="1" ht="63" customHeight="1">
      <c r="A99" s="28">
        <v>1</v>
      </c>
      <c r="B99" s="28"/>
      <c r="C99" s="266" t="s">
        <v>84</v>
      </c>
      <c r="D99" s="34">
        <v>200</v>
      </c>
      <c r="E99" s="163" t="s">
        <v>321</v>
      </c>
      <c r="F99" s="29"/>
      <c r="G99" s="149"/>
      <c r="H99" s="149"/>
      <c r="I99" s="149"/>
      <c r="J99" s="149"/>
      <c r="K99" s="149"/>
      <c r="L99" s="149"/>
      <c r="M99" s="10"/>
      <c r="N99" s="11"/>
      <c r="O99" s="11"/>
      <c r="P99" s="11"/>
      <c r="Q99" s="11"/>
      <c r="R99" s="11"/>
      <c r="S99" s="11"/>
      <c r="T99" s="28">
        <f t="shared" si="8"/>
        <v>0</v>
      </c>
      <c r="U99" s="252">
        <f aca="true" t="shared" si="10" ref="U99:U104">T99*D99</f>
        <v>0</v>
      </c>
      <c r="V99" s="21"/>
      <c r="W99" s="81"/>
    </row>
    <row r="100" spans="1:23" s="16" customFormat="1" ht="63" customHeight="1">
      <c r="A100" s="28">
        <v>2</v>
      </c>
      <c r="B100" s="28"/>
      <c r="C100" s="266" t="s">
        <v>242</v>
      </c>
      <c r="D100" s="34">
        <v>320</v>
      </c>
      <c r="E100" s="267" t="s">
        <v>322</v>
      </c>
      <c r="F100" s="37"/>
      <c r="G100" s="149"/>
      <c r="H100" s="149"/>
      <c r="I100" s="149"/>
      <c r="J100" s="149"/>
      <c r="K100" s="149"/>
      <c r="L100" s="130"/>
      <c r="M100" s="11"/>
      <c r="N100" s="11"/>
      <c r="O100" s="11"/>
      <c r="P100" s="11"/>
      <c r="Q100" s="11"/>
      <c r="R100" s="11"/>
      <c r="S100" s="11"/>
      <c r="T100" s="28">
        <f t="shared" si="8"/>
        <v>0</v>
      </c>
      <c r="U100" s="252">
        <f t="shared" si="10"/>
        <v>0</v>
      </c>
      <c r="V100" s="21"/>
      <c r="W100" s="81"/>
    </row>
    <row r="101" spans="1:23" s="16" customFormat="1" ht="63" customHeight="1">
      <c r="A101" s="28">
        <v>3</v>
      </c>
      <c r="B101" s="28"/>
      <c r="C101" s="266" t="s">
        <v>243</v>
      </c>
      <c r="D101" s="34">
        <v>350</v>
      </c>
      <c r="E101" s="267" t="s">
        <v>24</v>
      </c>
      <c r="F101" s="37"/>
      <c r="G101" s="149"/>
      <c r="H101" s="149"/>
      <c r="I101" s="149"/>
      <c r="J101" s="149"/>
      <c r="K101" s="149"/>
      <c r="L101" s="130"/>
      <c r="M101" s="11"/>
      <c r="N101" s="11"/>
      <c r="O101" s="11"/>
      <c r="P101" s="11"/>
      <c r="Q101" s="11"/>
      <c r="R101" s="11"/>
      <c r="S101" s="11"/>
      <c r="T101" s="28">
        <f t="shared" si="8"/>
        <v>0</v>
      </c>
      <c r="U101" s="252">
        <f t="shared" si="10"/>
        <v>0</v>
      </c>
      <c r="V101" s="21"/>
      <c r="W101" s="81"/>
    </row>
    <row r="102" spans="1:23" s="16" customFormat="1" ht="63" customHeight="1">
      <c r="A102" s="28">
        <v>4</v>
      </c>
      <c r="B102" s="28"/>
      <c r="C102" s="266" t="s">
        <v>244</v>
      </c>
      <c r="D102" s="34">
        <v>300</v>
      </c>
      <c r="E102" s="267" t="s">
        <v>24</v>
      </c>
      <c r="F102" s="37"/>
      <c r="G102" s="149"/>
      <c r="H102" s="149"/>
      <c r="I102" s="149"/>
      <c r="J102" s="149"/>
      <c r="K102" s="149"/>
      <c r="L102" s="130"/>
      <c r="M102" s="11"/>
      <c r="N102" s="11"/>
      <c r="O102" s="11"/>
      <c r="P102" s="11"/>
      <c r="Q102" s="11"/>
      <c r="R102" s="11"/>
      <c r="S102" s="11"/>
      <c r="T102" s="28">
        <f t="shared" si="8"/>
        <v>0</v>
      </c>
      <c r="U102" s="252">
        <f t="shared" si="10"/>
        <v>0</v>
      </c>
      <c r="V102" s="21"/>
      <c r="W102" s="81"/>
    </row>
    <row r="103" spans="1:23" s="16" customFormat="1" ht="63" customHeight="1">
      <c r="A103" s="28">
        <v>5</v>
      </c>
      <c r="B103" s="28"/>
      <c r="C103" s="266" t="s">
        <v>245</v>
      </c>
      <c r="D103" s="34">
        <v>380</v>
      </c>
      <c r="E103" s="267" t="s">
        <v>24</v>
      </c>
      <c r="F103" s="37"/>
      <c r="G103" s="37"/>
      <c r="H103" s="37"/>
      <c r="I103" s="37"/>
      <c r="J103" s="37"/>
      <c r="K103" s="149"/>
      <c r="L103" s="130"/>
      <c r="M103" s="130"/>
      <c r="N103" s="130"/>
      <c r="O103" s="130"/>
      <c r="P103" s="130"/>
      <c r="Q103" s="11"/>
      <c r="R103" s="11"/>
      <c r="S103" s="11"/>
      <c r="T103" s="28">
        <f t="shared" si="8"/>
        <v>0</v>
      </c>
      <c r="U103" s="252">
        <f t="shared" si="10"/>
        <v>0</v>
      </c>
      <c r="V103" s="21"/>
      <c r="W103" s="81"/>
    </row>
    <row r="104" spans="1:23" s="16" customFormat="1" ht="63" customHeight="1">
      <c r="A104" s="28">
        <v>6</v>
      </c>
      <c r="B104" s="28"/>
      <c r="C104" s="266" t="s">
        <v>246</v>
      </c>
      <c r="D104" s="34">
        <v>250</v>
      </c>
      <c r="E104" s="267" t="s">
        <v>322</v>
      </c>
      <c r="F104" s="37"/>
      <c r="G104" s="149"/>
      <c r="H104" s="149"/>
      <c r="I104" s="149"/>
      <c r="J104" s="149"/>
      <c r="K104" s="149"/>
      <c r="L104" s="130"/>
      <c r="M104" s="11"/>
      <c r="N104" s="11"/>
      <c r="O104" s="11"/>
      <c r="P104" s="11"/>
      <c r="Q104" s="11"/>
      <c r="R104" s="11"/>
      <c r="S104" s="11"/>
      <c r="T104" s="28">
        <f t="shared" si="8"/>
        <v>0</v>
      </c>
      <c r="U104" s="252">
        <f t="shared" si="10"/>
        <v>0</v>
      </c>
      <c r="V104" s="21"/>
      <c r="W104" s="81"/>
    </row>
    <row r="105" spans="1:25" s="1" customFormat="1" ht="30.75" customHeight="1">
      <c r="A105" s="61"/>
      <c r="B105" s="61"/>
      <c r="C105" s="193" t="s">
        <v>8</v>
      </c>
      <c r="D105" s="71"/>
      <c r="E105" s="182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71"/>
      <c r="U105" s="255"/>
      <c r="V105" s="105"/>
      <c r="W105" s="111"/>
      <c r="X105" s="2"/>
      <c r="Y105" s="2"/>
    </row>
    <row r="106" spans="1:25" s="1" customFormat="1" ht="63" customHeight="1">
      <c r="A106" s="11">
        <v>1</v>
      </c>
      <c r="B106" s="11"/>
      <c r="C106" s="173" t="s">
        <v>79</v>
      </c>
      <c r="D106" s="10">
        <v>630</v>
      </c>
      <c r="E106" s="163" t="s">
        <v>220</v>
      </c>
      <c r="F106" s="11"/>
      <c r="G106" s="148"/>
      <c r="H106" s="148"/>
      <c r="I106" s="148"/>
      <c r="J106" s="148"/>
      <c r="K106" s="148"/>
      <c r="L106" s="37"/>
      <c r="M106" s="37"/>
      <c r="N106" s="37"/>
      <c r="O106" s="11"/>
      <c r="P106" s="11"/>
      <c r="Q106" s="11"/>
      <c r="R106" s="11"/>
      <c r="S106" s="11"/>
      <c r="T106" s="28">
        <f t="shared" si="8"/>
        <v>0</v>
      </c>
      <c r="U106" s="252">
        <f aca="true" t="shared" si="11" ref="U106:U139">T106*D106</f>
        <v>0</v>
      </c>
      <c r="V106" s="166"/>
      <c r="W106" s="217"/>
      <c r="X106" s="4"/>
      <c r="Y106" s="7"/>
    </row>
    <row r="107" spans="1:25" s="1" customFormat="1" ht="63" customHeight="1">
      <c r="A107" s="11">
        <v>2</v>
      </c>
      <c r="B107" s="11"/>
      <c r="C107" s="194" t="s">
        <v>149</v>
      </c>
      <c r="D107" s="31">
        <v>620</v>
      </c>
      <c r="E107" s="180" t="s">
        <v>44</v>
      </c>
      <c r="F107" s="29"/>
      <c r="G107" s="149"/>
      <c r="H107" s="149"/>
      <c r="I107" s="149"/>
      <c r="J107" s="149"/>
      <c r="K107" s="149"/>
      <c r="L107" s="11"/>
      <c r="M107" s="11"/>
      <c r="N107" s="11"/>
      <c r="O107" s="11"/>
      <c r="P107" s="11"/>
      <c r="Q107" s="11"/>
      <c r="R107" s="11"/>
      <c r="S107" s="11"/>
      <c r="T107" s="28">
        <f t="shared" si="8"/>
        <v>0</v>
      </c>
      <c r="U107" s="252">
        <f t="shared" si="11"/>
        <v>0</v>
      </c>
      <c r="V107" s="21"/>
      <c r="W107" s="111"/>
      <c r="X107" s="2"/>
      <c r="Y107" s="2"/>
    </row>
    <row r="108" spans="1:25" s="1" customFormat="1" ht="63" customHeight="1">
      <c r="A108" s="11">
        <v>3</v>
      </c>
      <c r="B108" s="11"/>
      <c r="C108" s="194" t="s">
        <v>149</v>
      </c>
      <c r="D108" s="31">
        <v>620</v>
      </c>
      <c r="E108" s="180" t="s">
        <v>143</v>
      </c>
      <c r="F108" s="29"/>
      <c r="G108" s="149"/>
      <c r="H108" s="149"/>
      <c r="I108" s="149"/>
      <c r="J108" s="149"/>
      <c r="K108" s="149"/>
      <c r="L108" s="11"/>
      <c r="M108" s="11"/>
      <c r="N108" s="11"/>
      <c r="O108" s="11"/>
      <c r="P108" s="11"/>
      <c r="Q108" s="11"/>
      <c r="R108" s="11"/>
      <c r="S108" s="11"/>
      <c r="T108" s="28">
        <f t="shared" si="8"/>
        <v>0</v>
      </c>
      <c r="U108" s="252">
        <f t="shared" si="11"/>
        <v>0</v>
      </c>
      <c r="V108" s="21"/>
      <c r="W108" s="111"/>
      <c r="X108" s="2"/>
      <c r="Y108" s="2"/>
    </row>
    <row r="109" spans="1:23" s="1" customFormat="1" ht="63" customHeight="1">
      <c r="A109" s="11">
        <v>4</v>
      </c>
      <c r="B109" s="11"/>
      <c r="C109" s="194" t="s">
        <v>136</v>
      </c>
      <c r="D109" s="34">
        <v>570</v>
      </c>
      <c r="E109" s="180" t="s">
        <v>221</v>
      </c>
      <c r="F109" s="150"/>
      <c r="G109" s="150"/>
      <c r="H109" s="150"/>
      <c r="I109" s="150"/>
      <c r="J109" s="150"/>
      <c r="K109" s="150"/>
      <c r="L109" s="11"/>
      <c r="M109" s="11"/>
      <c r="N109" s="11"/>
      <c r="O109" s="11"/>
      <c r="P109" s="11"/>
      <c r="Q109" s="11"/>
      <c r="R109" s="11"/>
      <c r="S109" s="11"/>
      <c r="T109" s="28">
        <f t="shared" si="8"/>
        <v>0</v>
      </c>
      <c r="U109" s="252">
        <f t="shared" si="11"/>
        <v>0</v>
      </c>
      <c r="V109" s="21"/>
      <c r="W109" s="111"/>
    </row>
    <row r="110" spans="1:23" s="1" customFormat="1" ht="63" customHeight="1">
      <c r="A110" s="11">
        <v>5</v>
      </c>
      <c r="B110" s="11"/>
      <c r="C110" s="194" t="s">
        <v>77</v>
      </c>
      <c r="D110" s="126">
        <v>530</v>
      </c>
      <c r="E110" s="180" t="s">
        <v>58</v>
      </c>
      <c r="F110" s="29"/>
      <c r="G110" s="149"/>
      <c r="H110" s="149"/>
      <c r="I110" s="149"/>
      <c r="J110" s="149"/>
      <c r="K110" s="149"/>
      <c r="L110" s="11"/>
      <c r="M110" s="11"/>
      <c r="N110" s="11"/>
      <c r="O110" s="11"/>
      <c r="P110" s="11"/>
      <c r="Q110" s="11"/>
      <c r="R110" s="11"/>
      <c r="S110" s="11"/>
      <c r="T110" s="28">
        <f t="shared" si="8"/>
        <v>0</v>
      </c>
      <c r="U110" s="252">
        <f t="shared" si="11"/>
        <v>0</v>
      </c>
      <c r="V110" s="21"/>
      <c r="W110" s="111"/>
    </row>
    <row r="111" spans="1:23" s="1" customFormat="1" ht="63" customHeight="1">
      <c r="A111" s="11">
        <v>6</v>
      </c>
      <c r="B111" s="11"/>
      <c r="C111" s="194" t="s">
        <v>77</v>
      </c>
      <c r="D111" s="126">
        <v>550</v>
      </c>
      <c r="E111" s="180" t="s">
        <v>58</v>
      </c>
      <c r="F111" s="29"/>
      <c r="G111" s="139"/>
      <c r="H111" s="139"/>
      <c r="I111" s="139"/>
      <c r="J111" s="139"/>
      <c r="K111" s="139"/>
      <c r="L111" s="130"/>
      <c r="M111" s="11"/>
      <c r="N111" s="11"/>
      <c r="O111" s="11"/>
      <c r="P111" s="11"/>
      <c r="Q111" s="11"/>
      <c r="R111" s="11"/>
      <c r="S111" s="11"/>
      <c r="T111" s="28">
        <f t="shared" si="8"/>
        <v>0</v>
      </c>
      <c r="U111" s="252">
        <f t="shared" si="11"/>
        <v>0</v>
      </c>
      <c r="V111" s="21"/>
      <c r="W111" s="111"/>
    </row>
    <row r="112" spans="1:23" s="1" customFormat="1" ht="63" customHeight="1">
      <c r="A112" s="11">
        <v>7</v>
      </c>
      <c r="B112" s="11"/>
      <c r="C112" s="171" t="s">
        <v>76</v>
      </c>
      <c r="D112" s="34">
        <v>500</v>
      </c>
      <c r="E112" s="180" t="s">
        <v>137</v>
      </c>
      <c r="F112" s="29"/>
      <c r="G112" s="150"/>
      <c r="H112" s="150"/>
      <c r="I112" s="150"/>
      <c r="J112" s="150"/>
      <c r="K112" s="150"/>
      <c r="L112" s="218"/>
      <c r="M112" s="29"/>
      <c r="N112" s="29"/>
      <c r="O112" s="29"/>
      <c r="P112" s="29"/>
      <c r="Q112" s="11"/>
      <c r="R112" s="11"/>
      <c r="S112" s="11"/>
      <c r="T112" s="28">
        <f t="shared" si="8"/>
        <v>0</v>
      </c>
      <c r="U112" s="252">
        <f t="shared" si="11"/>
        <v>0</v>
      </c>
      <c r="V112" s="21"/>
      <c r="W112" s="111"/>
    </row>
    <row r="113" spans="1:23" s="1" customFormat="1" ht="63" customHeight="1">
      <c r="A113" s="11">
        <v>8</v>
      </c>
      <c r="B113" s="11"/>
      <c r="C113" s="171" t="s">
        <v>76</v>
      </c>
      <c r="D113" s="34">
        <v>530</v>
      </c>
      <c r="E113" s="180" t="s">
        <v>137</v>
      </c>
      <c r="F113" s="29"/>
      <c r="G113" s="218"/>
      <c r="H113" s="218"/>
      <c r="I113" s="218"/>
      <c r="J113" s="218"/>
      <c r="K113" s="218"/>
      <c r="L113" s="151"/>
      <c r="M113" s="135"/>
      <c r="N113" s="135"/>
      <c r="O113" s="29"/>
      <c r="P113" s="29"/>
      <c r="Q113" s="11"/>
      <c r="R113" s="11"/>
      <c r="S113" s="11"/>
      <c r="T113" s="28">
        <f t="shared" si="8"/>
        <v>0</v>
      </c>
      <c r="U113" s="252">
        <f t="shared" si="11"/>
        <v>0</v>
      </c>
      <c r="V113" s="21"/>
      <c r="W113" s="111"/>
    </row>
    <row r="114" spans="1:23" s="1" customFormat="1" ht="63" customHeight="1">
      <c r="A114" s="11">
        <v>9</v>
      </c>
      <c r="B114" s="11"/>
      <c r="C114" s="171" t="s">
        <v>78</v>
      </c>
      <c r="D114" s="34">
        <v>530</v>
      </c>
      <c r="E114" s="163" t="s">
        <v>220</v>
      </c>
      <c r="F114" s="135"/>
      <c r="G114" s="149"/>
      <c r="H114" s="149"/>
      <c r="I114" s="149"/>
      <c r="J114" s="149"/>
      <c r="K114" s="149"/>
      <c r="L114" s="11"/>
      <c r="M114" s="11"/>
      <c r="N114" s="11"/>
      <c r="O114" s="11"/>
      <c r="P114" s="11"/>
      <c r="Q114" s="11"/>
      <c r="R114" s="11"/>
      <c r="S114" s="11"/>
      <c r="T114" s="28">
        <f t="shared" si="8"/>
        <v>0</v>
      </c>
      <c r="U114" s="252">
        <f t="shared" si="11"/>
        <v>0</v>
      </c>
      <c r="V114" s="21"/>
      <c r="W114" s="111"/>
    </row>
    <row r="115" spans="1:23" s="1" customFormat="1" ht="63" customHeight="1">
      <c r="A115" s="11">
        <v>10</v>
      </c>
      <c r="B115" s="11"/>
      <c r="C115" s="171" t="s">
        <v>78</v>
      </c>
      <c r="D115" s="34">
        <v>550</v>
      </c>
      <c r="E115" s="163" t="s">
        <v>140</v>
      </c>
      <c r="F115" s="29"/>
      <c r="G115" s="139"/>
      <c r="H115" s="139"/>
      <c r="I115" s="139"/>
      <c r="J115" s="139"/>
      <c r="K115" s="139"/>
      <c r="L115" s="130"/>
      <c r="M115" s="130"/>
      <c r="N115" s="11"/>
      <c r="O115" s="11"/>
      <c r="P115" s="11"/>
      <c r="Q115" s="11"/>
      <c r="R115" s="11"/>
      <c r="S115" s="11"/>
      <c r="T115" s="28">
        <f t="shared" si="8"/>
        <v>0</v>
      </c>
      <c r="U115" s="252">
        <f t="shared" si="11"/>
        <v>0</v>
      </c>
      <c r="V115" s="21"/>
      <c r="W115" s="111"/>
    </row>
    <row r="116" spans="1:23" s="1" customFormat="1" ht="63" customHeight="1">
      <c r="A116" s="11">
        <v>11</v>
      </c>
      <c r="B116" s="11"/>
      <c r="C116" s="171" t="s">
        <v>142</v>
      </c>
      <c r="D116" s="34">
        <v>570</v>
      </c>
      <c r="E116" s="163" t="s">
        <v>221</v>
      </c>
      <c r="F116" s="150"/>
      <c r="G116" s="150"/>
      <c r="H116" s="150"/>
      <c r="I116" s="150"/>
      <c r="J116" s="150"/>
      <c r="K116" s="150"/>
      <c r="L116" s="11"/>
      <c r="M116" s="11"/>
      <c r="N116" s="11"/>
      <c r="O116" s="11"/>
      <c r="P116" s="11"/>
      <c r="Q116" s="11"/>
      <c r="R116" s="11"/>
      <c r="S116" s="11"/>
      <c r="T116" s="28">
        <f t="shared" si="8"/>
        <v>0</v>
      </c>
      <c r="U116" s="252">
        <f t="shared" si="11"/>
        <v>0</v>
      </c>
      <c r="V116" s="21"/>
      <c r="W116" s="111"/>
    </row>
    <row r="117" spans="1:23" s="1" customFormat="1" ht="63" customHeight="1">
      <c r="A117" s="11">
        <v>12</v>
      </c>
      <c r="B117" s="11"/>
      <c r="C117" s="171" t="s">
        <v>150</v>
      </c>
      <c r="D117" s="34">
        <v>520</v>
      </c>
      <c r="E117" s="163" t="s">
        <v>57</v>
      </c>
      <c r="F117" s="11"/>
      <c r="G117" s="150"/>
      <c r="H117" s="150"/>
      <c r="I117" s="150"/>
      <c r="J117" s="150"/>
      <c r="K117" s="150"/>
      <c r="L117" s="29"/>
      <c r="M117" s="11"/>
      <c r="N117" s="11"/>
      <c r="O117" s="11"/>
      <c r="P117" s="11"/>
      <c r="Q117" s="11"/>
      <c r="R117" s="11"/>
      <c r="S117" s="11"/>
      <c r="T117" s="28">
        <f t="shared" si="8"/>
        <v>0</v>
      </c>
      <c r="U117" s="252">
        <f t="shared" si="11"/>
        <v>0</v>
      </c>
      <c r="V117" s="21"/>
      <c r="W117" s="111"/>
    </row>
    <row r="118" spans="1:23" s="1" customFormat="1" ht="63" customHeight="1">
      <c r="A118" s="11">
        <v>13</v>
      </c>
      <c r="B118" s="11"/>
      <c r="C118" s="171" t="s">
        <v>180</v>
      </c>
      <c r="D118" s="140">
        <v>720</v>
      </c>
      <c r="E118" s="180" t="s">
        <v>143</v>
      </c>
      <c r="F118" s="11"/>
      <c r="G118" s="11"/>
      <c r="H118" s="11"/>
      <c r="I118" s="11"/>
      <c r="J118" s="11"/>
      <c r="K118" s="11"/>
      <c r="L118" s="150"/>
      <c r="M118" s="150"/>
      <c r="N118" s="150"/>
      <c r="O118" s="150"/>
      <c r="P118" s="150"/>
      <c r="Q118" s="11"/>
      <c r="R118" s="11"/>
      <c r="S118" s="11"/>
      <c r="T118" s="28">
        <f t="shared" si="8"/>
        <v>0</v>
      </c>
      <c r="U118" s="252">
        <f t="shared" si="11"/>
        <v>0</v>
      </c>
      <c r="V118" s="21"/>
      <c r="W118" s="111"/>
    </row>
    <row r="119" spans="1:23" s="1" customFormat="1" ht="63" customHeight="1">
      <c r="A119" s="11">
        <v>14</v>
      </c>
      <c r="B119" s="11"/>
      <c r="C119" s="171" t="s">
        <v>180</v>
      </c>
      <c r="D119" s="140">
        <v>720</v>
      </c>
      <c r="E119" s="180" t="s">
        <v>44</v>
      </c>
      <c r="F119" s="11"/>
      <c r="G119" s="11"/>
      <c r="H119" s="11"/>
      <c r="I119" s="11"/>
      <c r="J119" s="11"/>
      <c r="K119" s="11"/>
      <c r="L119" s="150"/>
      <c r="M119" s="150"/>
      <c r="N119" s="150"/>
      <c r="O119" s="150"/>
      <c r="P119" s="150"/>
      <c r="Q119" s="11"/>
      <c r="R119" s="11"/>
      <c r="S119" s="11"/>
      <c r="T119" s="28">
        <f t="shared" si="8"/>
        <v>0</v>
      </c>
      <c r="U119" s="252">
        <f t="shared" si="11"/>
        <v>0</v>
      </c>
      <c r="V119" s="21"/>
      <c r="W119" s="111"/>
    </row>
    <row r="120" spans="1:23" s="1" customFormat="1" ht="63" customHeight="1">
      <c r="A120" s="11">
        <v>15</v>
      </c>
      <c r="B120" s="11"/>
      <c r="C120" s="171" t="s">
        <v>291</v>
      </c>
      <c r="D120" s="140">
        <v>580</v>
      </c>
      <c r="E120" s="180" t="s">
        <v>143</v>
      </c>
      <c r="F120" s="11"/>
      <c r="G120" s="11"/>
      <c r="H120" s="11"/>
      <c r="I120" s="150"/>
      <c r="J120" s="150"/>
      <c r="K120" s="150"/>
      <c r="L120" s="150"/>
      <c r="M120" s="150"/>
      <c r="N120" s="150"/>
      <c r="O120" s="11"/>
      <c r="P120" s="11"/>
      <c r="Q120" s="11"/>
      <c r="R120" s="11"/>
      <c r="S120" s="11"/>
      <c r="T120" s="28">
        <f t="shared" si="8"/>
        <v>0</v>
      </c>
      <c r="U120" s="252">
        <f t="shared" si="11"/>
        <v>0</v>
      </c>
      <c r="V120" s="21"/>
      <c r="W120" s="111"/>
    </row>
    <row r="121" spans="1:23" s="1" customFormat="1" ht="63" customHeight="1">
      <c r="A121" s="11"/>
      <c r="B121" s="11"/>
      <c r="C121" s="171" t="s">
        <v>291</v>
      </c>
      <c r="D121" s="140">
        <v>580</v>
      </c>
      <c r="E121" s="180" t="s">
        <v>44</v>
      </c>
      <c r="F121" s="11"/>
      <c r="G121" s="11"/>
      <c r="H121" s="11"/>
      <c r="I121" s="150"/>
      <c r="J121" s="150"/>
      <c r="K121" s="150"/>
      <c r="L121" s="150"/>
      <c r="M121" s="150"/>
      <c r="N121" s="150"/>
      <c r="O121" s="11"/>
      <c r="P121" s="11"/>
      <c r="Q121" s="11"/>
      <c r="R121" s="11"/>
      <c r="S121" s="11"/>
      <c r="T121" s="28">
        <f t="shared" si="8"/>
        <v>0</v>
      </c>
      <c r="U121" s="252">
        <f t="shared" si="11"/>
        <v>0</v>
      </c>
      <c r="V121" s="21"/>
      <c r="W121" s="111"/>
    </row>
    <row r="122" spans="1:23" s="1" customFormat="1" ht="63" customHeight="1">
      <c r="A122" s="11">
        <v>16</v>
      </c>
      <c r="B122" s="11"/>
      <c r="C122" s="171" t="s">
        <v>291</v>
      </c>
      <c r="D122" s="140">
        <v>630</v>
      </c>
      <c r="E122" s="180" t="s">
        <v>58</v>
      </c>
      <c r="F122" s="11"/>
      <c r="G122" s="11"/>
      <c r="H122" s="11"/>
      <c r="I122" s="150"/>
      <c r="J122" s="150"/>
      <c r="K122" s="150"/>
      <c r="L122" s="150"/>
      <c r="M122" s="150"/>
      <c r="N122" s="150"/>
      <c r="O122" s="11"/>
      <c r="P122" s="11"/>
      <c r="Q122" s="11"/>
      <c r="R122" s="11"/>
      <c r="S122" s="11"/>
      <c r="T122" s="28">
        <f t="shared" si="8"/>
        <v>0</v>
      </c>
      <c r="U122" s="252">
        <f t="shared" si="11"/>
        <v>0</v>
      </c>
      <c r="V122" s="21"/>
      <c r="W122" s="111"/>
    </row>
    <row r="123" spans="1:23" s="1" customFormat="1" ht="63" customHeight="1">
      <c r="A123" s="11">
        <v>17</v>
      </c>
      <c r="B123" s="11"/>
      <c r="C123" s="171" t="s">
        <v>247</v>
      </c>
      <c r="D123" s="140">
        <v>600</v>
      </c>
      <c r="E123" s="180" t="s">
        <v>143</v>
      </c>
      <c r="F123" s="11"/>
      <c r="G123" s="11"/>
      <c r="H123" s="11"/>
      <c r="I123" s="130"/>
      <c r="J123" s="130"/>
      <c r="K123" s="130"/>
      <c r="L123" s="130"/>
      <c r="M123" s="130"/>
      <c r="N123" s="130"/>
      <c r="O123" s="218"/>
      <c r="P123" s="218"/>
      <c r="Q123" s="11"/>
      <c r="R123" s="11"/>
      <c r="S123" s="11"/>
      <c r="T123" s="28">
        <f t="shared" si="8"/>
        <v>0</v>
      </c>
      <c r="U123" s="252">
        <f t="shared" si="11"/>
        <v>0</v>
      </c>
      <c r="V123" s="21"/>
      <c r="W123" s="111"/>
    </row>
    <row r="124" spans="1:23" s="1" customFormat="1" ht="63" customHeight="1">
      <c r="A124" s="11">
        <v>18</v>
      </c>
      <c r="B124" s="11"/>
      <c r="C124" s="171" t="s">
        <v>247</v>
      </c>
      <c r="D124" s="140">
        <v>600</v>
      </c>
      <c r="E124" s="180" t="s">
        <v>44</v>
      </c>
      <c r="F124" s="11"/>
      <c r="G124" s="11"/>
      <c r="H124" s="11"/>
      <c r="I124" s="150"/>
      <c r="J124" s="150"/>
      <c r="K124" s="150"/>
      <c r="L124" s="150"/>
      <c r="M124" s="150"/>
      <c r="N124" s="150"/>
      <c r="O124" s="11"/>
      <c r="P124" s="11"/>
      <c r="Q124" s="11"/>
      <c r="R124" s="11"/>
      <c r="S124" s="11"/>
      <c r="T124" s="28">
        <f t="shared" si="8"/>
        <v>0</v>
      </c>
      <c r="U124" s="252">
        <f t="shared" si="11"/>
        <v>0</v>
      </c>
      <c r="V124" s="21"/>
      <c r="W124" s="111"/>
    </row>
    <row r="125" spans="1:23" s="1" customFormat="1" ht="63" customHeight="1">
      <c r="A125" s="11">
        <v>19</v>
      </c>
      <c r="B125" s="11"/>
      <c r="C125" s="171" t="s">
        <v>248</v>
      </c>
      <c r="D125" s="140">
        <v>480</v>
      </c>
      <c r="E125" s="180" t="s">
        <v>143</v>
      </c>
      <c r="F125" s="150"/>
      <c r="G125" s="150"/>
      <c r="H125" s="150"/>
      <c r="I125" s="150"/>
      <c r="J125" s="150"/>
      <c r="K125" s="150"/>
      <c r="L125" s="11"/>
      <c r="M125" s="11"/>
      <c r="N125" s="11"/>
      <c r="O125" s="11"/>
      <c r="P125" s="11"/>
      <c r="Q125" s="11"/>
      <c r="R125" s="11"/>
      <c r="S125" s="11"/>
      <c r="T125" s="28">
        <f t="shared" si="8"/>
        <v>0</v>
      </c>
      <c r="U125" s="252">
        <f t="shared" si="11"/>
        <v>0</v>
      </c>
      <c r="V125" s="21"/>
      <c r="W125" s="111"/>
    </row>
    <row r="126" spans="1:23" s="1" customFormat="1" ht="63" customHeight="1">
      <c r="A126" s="11">
        <v>20</v>
      </c>
      <c r="B126" s="11"/>
      <c r="C126" s="171" t="s">
        <v>248</v>
      </c>
      <c r="D126" s="140">
        <v>480</v>
      </c>
      <c r="E126" s="180" t="s">
        <v>44</v>
      </c>
      <c r="F126" s="150"/>
      <c r="G126" s="150"/>
      <c r="H126" s="150"/>
      <c r="I126" s="150"/>
      <c r="J126" s="150"/>
      <c r="K126" s="150"/>
      <c r="L126" s="11"/>
      <c r="M126" s="11"/>
      <c r="N126" s="11"/>
      <c r="O126" s="11"/>
      <c r="P126" s="11"/>
      <c r="Q126" s="11"/>
      <c r="R126" s="11"/>
      <c r="S126" s="11"/>
      <c r="T126" s="28">
        <f t="shared" si="8"/>
        <v>0</v>
      </c>
      <c r="U126" s="252">
        <f t="shared" si="11"/>
        <v>0</v>
      </c>
      <c r="V126" s="21"/>
      <c r="W126" s="111"/>
    </row>
    <row r="127" spans="1:23" s="1" customFormat="1" ht="63" customHeight="1">
      <c r="A127" s="11">
        <v>21</v>
      </c>
      <c r="B127" s="11"/>
      <c r="C127" s="171" t="s">
        <v>249</v>
      </c>
      <c r="D127" s="140">
        <v>500</v>
      </c>
      <c r="E127" s="180" t="s">
        <v>292</v>
      </c>
      <c r="F127" s="218"/>
      <c r="G127" s="150"/>
      <c r="H127" s="150"/>
      <c r="I127" s="150"/>
      <c r="J127" s="150"/>
      <c r="K127" s="150"/>
      <c r="L127" s="11"/>
      <c r="M127" s="11"/>
      <c r="N127" s="11"/>
      <c r="O127" s="11"/>
      <c r="P127" s="11"/>
      <c r="Q127" s="11"/>
      <c r="R127" s="11"/>
      <c r="S127" s="11"/>
      <c r="T127" s="28">
        <f t="shared" si="8"/>
        <v>0</v>
      </c>
      <c r="U127" s="252">
        <f t="shared" si="11"/>
        <v>0</v>
      </c>
      <c r="V127" s="21"/>
      <c r="W127" s="111"/>
    </row>
    <row r="128" spans="1:23" s="1" customFormat="1" ht="63" customHeight="1">
      <c r="A128" s="11">
        <v>22</v>
      </c>
      <c r="B128" s="11"/>
      <c r="C128" s="171" t="s">
        <v>249</v>
      </c>
      <c r="D128" s="140">
        <v>500</v>
      </c>
      <c r="E128" s="180" t="s">
        <v>293</v>
      </c>
      <c r="F128" s="218"/>
      <c r="G128" s="150"/>
      <c r="H128" s="150"/>
      <c r="I128" s="150"/>
      <c r="J128" s="150"/>
      <c r="K128" s="150"/>
      <c r="L128" s="11"/>
      <c r="M128" s="11"/>
      <c r="N128" s="11"/>
      <c r="O128" s="11"/>
      <c r="P128" s="11"/>
      <c r="Q128" s="11"/>
      <c r="R128" s="11"/>
      <c r="S128" s="11"/>
      <c r="T128" s="28">
        <f t="shared" si="8"/>
        <v>0</v>
      </c>
      <c r="U128" s="252">
        <f t="shared" si="11"/>
        <v>0</v>
      </c>
      <c r="V128" s="21"/>
      <c r="W128" s="111"/>
    </row>
    <row r="129" spans="1:23" s="1" customFormat="1" ht="63" customHeight="1">
      <c r="A129" s="11">
        <v>23</v>
      </c>
      <c r="B129" s="11"/>
      <c r="C129" s="171" t="s">
        <v>250</v>
      </c>
      <c r="D129" s="140">
        <v>600</v>
      </c>
      <c r="E129" s="180" t="s">
        <v>143</v>
      </c>
      <c r="F129" s="11"/>
      <c r="G129" s="150"/>
      <c r="H129" s="150"/>
      <c r="I129" s="150"/>
      <c r="J129" s="150"/>
      <c r="K129" s="150"/>
      <c r="L129" s="11"/>
      <c r="M129" s="11"/>
      <c r="N129" s="11"/>
      <c r="O129" s="11"/>
      <c r="P129" s="11"/>
      <c r="Q129" s="11"/>
      <c r="R129" s="11"/>
      <c r="S129" s="11"/>
      <c r="T129" s="28">
        <f t="shared" si="8"/>
        <v>0</v>
      </c>
      <c r="U129" s="252">
        <f t="shared" si="11"/>
        <v>0</v>
      </c>
      <c r="V129" s="21"/>
      <c r="W129" s="111"/>
    </row>
    <row r="130" spans="1:23" s="1" customFormat="1" ht="63" customHeight="1">
      <c r="A130" s="11">
        <v>24</v>
      </c>
      <c r="B130" s="11"/>
      <c r="C130" s="171" t="s">
        <v>250</v>
      </c>
      <c r="D130" s="140">
        <v>600</v>
      </c>
      <c r="E130" s="180" t="s">
        <v>44</v>
      </c>
      <c r="F130" s="11"/>
      <c r="G130" s="150"/>
      <c r="H130" s="150"/>
      <c r="I130" s="150"/>
      <c r="J130" s="150"/>
      <c r="K130" s="150"/>
      <c r="L130" s="11"/>
      <c r="M130" s="11"/>
      <c r="N130" s="11"/>
      <c r="O130" s="11"/>
      <c r="P130" s="11"/>
      <c r="Q130" s="11"/>
      <c r="R130" s="11"/>
      <c r="S130" s="11"/>
      <c r="T130" s="28">
        <f t="shared" si="8"/>
        <v>0</v>
      </c>
      <c r="U130" s="252">
        <f t="shared" si="11"/>
        <v>0</v>
      </c>
      <c r="V130" s="21"/>
      <c r="W130" s="111"/>
    </row>
    <row r="131" spans="1:23" s="1" customFormat="1" ht="63" customHeight="1">
      <c r="A131" s="11">
        <v>25</v>
      </c>
      <c r="B131" s="11"/>
      <c r="C131" s="171" t="s">
        <v>270</v>
      </c>
      <c r="D131" s="140">
        <v>620</v>
      </c>
      <c r="E131" s="180" t="s">
        <v>263</v>
      </c>
      <c r="F131" s="11"/>
      <c r="G131" s="150"/>
      <c r="H131" s="150"/>
      <c r="I131" s="150"/>
      <c r="J131" s="150"/>
      <c r="K131" s="150"/>
      <c r="L131" s="11"/>
      <c r="M131" s="11"/>
      <c r="N131" s="11"/>
      <c r="O131" s="11"/>
      <c r="P131" s="11"/>
      <c r="Q131" s="11"/>
      <c r="R131" s="11"/>
      <c r="S131" s="11"/>
      <c r="T131" s="28">
        <f t="shared" si="8"/>
        <v>0</v>
      </c>
      <c r="U131" s="252">
        <f t="shared" si="11"/>
        <v>0</v>
      </c>
      <c r="V131" s="21"/>
      <c r="W131" s="111"/>
    </row>
    <row r="132" spans="1:23" s="1" customFormat="1" ht="63" customHeight="1">
      <c r="A132" s="11">
        <v>26</v>
      </c>
      <c r="B132" s="11"/>
      <c r="C132" s="171" t="s">
        <v>270</v>
      </c>
      <c r="D132" s="140">
        <v>620</v>
      </c>
      <c r="E132" s="180" t="s">
        <v>264</v>
      </c>
      <c r="F132" s="11"/>
      <c r="G132" s="150"/>
      <c r="H132" s="150"/>
      <c r="I132" s="150"/>
      <c r="J132" s="150"/>
      <c r="K132" s="150"/>
      <c r="L132" s="11"/>
      <c r="M132" s="11"/>
      <c r="N132" s="11"/>
      <c r="O132" s="11"/>
      <c r="P132" s="11"/>
      <c r="Q132" s="11"/>
      <c r="R132" s="11"/>
      <c r="S132" s="11"/>
      <c r="T132" s="28">
        <f t="shared" si="8"/>
        <v>0</v>
      </c>
      <c r="U132" s="252">
        <f t="shared" si="11"/>
        <v>0</v>
      </c>
      <c r="V132" s="21"/>
      <c r="W132" s="111"/>
    </row>
    <row r="133" spans="1:23" s="1" customFormat="1" ht="63" customHeight="1">
      <c r="A133" s="11">
        <v>27</v>
      </c>
      <c r="B133" s="11"/>
      <c r="C133" s="171" t="s">
        <v>272</v>
      </c>
      <c r="D133" s="140">
        <v>600</v>
      </c>
      <c r="E133" s="180" t="s">
        <v>263</v>
      </c>
      <c r="F133" s="11"/>
      <c r="G133" s="11"/>
      <c r="H133" s="11"/>
      <c r="I133" s="150"/>
      <c r="J133" s="150"/>
      <c r="K133" s="150"/>
      <c r="L133" s="150"/>
      <c r="M133" s="150"/>
      <c r="N133" s="150"/>
      <c r="O133" s="11"/>
      <c r="P133" s="11"/>
      <c r="Q133" s="11"/>
      <c r="R133" s="11"/>
      <c r="S133" s="11"/>
      <c r="T133" s="28">
        <f t="shared" si="8"/>
        <v>0</v>
      </c>
      <c r="U133" s="252">
        <f t="shared" si="11"/>
        <v>0</v>
      </c>
      <c r="V133" s="21"/>
      <c r="W133" s="111"/>
    </row>
    <row r="134" spans="1:23" s="1" customFormat="1" ht="63" customHeight="1">
      <c r="A134" s="11">
        <v>28</v>
      </c>
      <c r="B134" s="11"/>
      <c r="C134" s="171" t="s">
        <v>272</v>
      </c>
      <c r="D134" s="140">
        <v>600</v>
      </c>
      <c r="E134" s="180" t="s">
        <v>264</v>
      </c>
      <c r="F134" s="11"/>
      <c r="G134" s="11"/>
      <c r="H134" s="11"/>
      <c r="I134" s="150"/>
      <c r="J134" s="150"/>
      <c r="K134" s="150"/>
      <c r="L134" s="150"/>
      <c r="M134" s="150"/>
      <c r="N134" s="150"/>
      <c r="O134" s="11"/>
      <c r="P134" s="11"/>
      <c r="Q134" s="11"/>
      <c r="R134" s="11"/>
      <c r="S134" s="11"/>
      <c r="T134" s="28">
        <f t="shared" si="8"/>
        <v>0</v>
      </c>
      <c r="U134" s="252">
        <f t="shared" si="11"/>
        <v>0</v>
      </c>
      <c r="V134" s="21"/>
      <c r="W134" s="111"/>
    </row>
    <row r="135" spans="1:23" s="1" customFormat="1" ht="63" customHeight="1">
      <c r="A135" s="11">
        <v>29</v>
      </c>
      <c r="B135" s="11"/>
      <c r="C135" s="171" t="s">
        <v>74</v>
      </c>
      <c r="D135" s="34">
        <v>400</v>
      </c>
      <c r="E135" s="163" t="s">
        <v>294</v>
      </c>
      <c r="F135" s="11"/>
      <c r="G135" s="150"/>
      <c r="H135" s="150"/>
      <c r="I135" s="150"/>
      <c r="J135" s="150"/>
      <c r="K135" s="150"/>
      <c r="L135" s="29"/>
      <c r="M135" s="11"/>
      <c r="N135" s="11"/>
      <c r="O135" s="11"/>
      <c r="P135" s="11"/>
      <c r="Q135" s="11"/>
      <c r="R135" s="11"/>
      <c r="S135" s="11"/>
      <c r="T135" s="28">
        <f t="shared" si="8"/>
        <v>0</v>
      </c>
      <c r="U135" s="252">
        <f t="shared" si="11"/>
        <v>0</v>
      </c>
      <c r="V135" s="21"/>
      <c r="W135" s="111"/>
    </row>
    <row r="136" spans="1:23" s="1" customFormat="1" ht="63" customHeight="1">
      <c r="A136" s="11">
        <v>30</v>
      </c>
      <c r="B136" s="11"/>
      <c r="C136" s="171" t="s">
        <v>182</v>
      </c>
      <c r="D136" s="34">
        <v>700</v>
      </c>
      <c r="E136" s="163" t="s">
        <v>58</v>
      </c>
      <c r="F136" s="11"/>
      <c r="G136" s="134"/>
      <c r="H136" s="134"/>
      <c r="I136" s="134"/>
      <c r="J136" s="134"/>
      <c r="K136" s="134"/>
      <c r="L136" s="151"/>
      <c r="M136" s="151"/>
      <c r="N136" s="151"/>
      <c r="O136" s="151"/>
      <c r="P136" s="151"/>
      <c r="Q136" s="11"/>
      <c r="R136" s="11"/>
      <c r="S136" s="11"/>
      <c r="T136" s="28">
        <f t="shared" si="8"/>
        <v>0</v>
      </c>
      <c r="U136" s="252">
        <f t="shared" si="11"/>
        <v>0</v>
      </c>
      <c r="V136" s="21"/>
      <c r="W136" s="111"/>
    </row>
    <row r="137" spans="1:23" s="1" customFormat="1" ht="63" customHeight="1">
      <c r="A137" s="11">
        <v>31</v>
      </c>
      <c r="B137" s="11"/>
      <c r="C137" s="171" t="s">
        <v>181</v>
      </c>
      <c r="D137" s="34">
        <v>850</v>
      </c>
      <c r="E137" s="163" t="s">
        <v>58</v>
      </c>
      <c r="F137" s="11"/>
      <c r="G137" s="11"/>
      <c r="H137" s="11"/>
      <c r="I137" s="11"/>
      <c r="J137" s="11"/>
      <c r="K137" s="11"/>
      <c r="L137" s="151"/>
      <c r="M137" s="151"/>
      <c r="N137" s="151"/>
      <c r="O137" s="151"/>
      <c r="P137" s="151"/>
      <c r="Q137" s="11"/>
      <c r="R137" s="11"/>
      <c r="S137" s="11"/>
      <c r="T137" s="28">
        <f t="shared" si="8"/>
        <v>0</v>
      </c>
      <c r="U137" s="252">
        <f t="shared" si="11"/>
        <v>0</v>
      </c>
      <c r="V137" s="21"/>
      <c r="W137" s="111"/>
    </row>
    <row r="138" spans="1:23" s="1" customFormat="1" ht="63" customHeight="1">
      <c r="A138" s="11">
        <v>32</v>
      </c>
      <c r="B138" s="11"/>
      <c r="C138" s="171" t="s">
        <v>73</v>
      </c>
      <c r="D138" s="34">
        <v>400</v>
      </c>
      <c r="E138" s="163" t="s">
        <v>295</v>
      </c>
      <c r="F138" s="149"/>
      <c r="G138" s="149"/>
      <c r="H138" s="149"/>
      <c r="I138" s="149"/>
      <c r="J138" s="149"/>
      <c r="K138" s="149"/>
      <c r="L138" s="11"/>
      <c r="M138" s="11"/>
      <c r="N138" s="11"/>
      <c r="O138" s="11"/>
      <c r="P138" s="11"/>
      <c r="Q138" s="11"/>
      <c r="R138" s="11"/>
      <c r="S138" s="11"/>
      <c r="T138" s="28">
        <f t="shared" si="8"/>
        <v>0</v>
      </c>
      <c r="U138" s="252">
        <f t="shared" si="11"/>
        <v>0</v>
      </c>
      <c r="V138" s="21"/>
      <c r="W138" s="111"/>
    </row>
    <row r="139" spans="1:23" s="1" customFormat="1" ht="63" customHeight="1">
      <c r="A139" s="11">
        <v>33</v>
      </c>
      <c r="B139" s="11"/>
      <c r="C139" s="171" t="s">
        <v>167</v>
      </c>
      <c r="D139" s="34">
        <v>300</v>
      </c>
      <c r="E139" s="163" t="s">
        <v>294</v>
      </c>
      <c r="F139" s="149"/>
      <c r="G139" s="149"/>
      <c r="H139" s="149"/>
      <c r="I139" s="149"/>
      <c r="J139" s="149"/>
      <c r="K139" s="149"/>
      <c r="L139" s="11"/>
      <c r="M139" s="11"/>
      <c r="N139" s="11"/>
      <c r="O139" s="11"/>
      <c r="P139" s="11"/>
      <c r="Q139" s="11"/>
      <c r="R139" s="11"/>
      <c r="S139" s="11"/>
      <c r="T139" s="28">
        <f t="shared" si="8"/>
        <v>0</v>
      </c>
      <c r="U139" s="252">
        <f t="shared" si="11"/>
        <v>0</v>
      </c>
      <c r="V139" s="21"/>
      <c r="W139" s="111"/>
    </row>
    <row r="140" spans="1:23" s="1" customFormat="1" ht="27" customHeight="1">
      <c r="A140" s="331" t="s">
        <v>128</v>
      </c>
      <c r="B140" s="331"/>
      <c r="C140" s="331"/>
      <c r="D140" s="331"/>
      <c r="E140" s="178"/>
      <c r="F140" s="98"/>
      <c r="G140" s="98"/>
      <c r="H140" s="36"/>
      <c r="I140" s="36"/>
      <c r="J140" s="36"/>
      <c r="K140" s="36"/>
      <c r="L140" s="98"/>
      <c r="M140" s="98"/>
      <c r="N140" s="98"/>
      <c r="O140" s="98"/>
      <c r="P140" s="98"/>
      <c r="Q140" s="98"/>
      <c r="R140" s="98"/>
      <c r="S140" s="98"/>
      <c r="T140" s="71"/>
      <c r="U140" s="255"/>
      <c r="V140" s="105"/>
      <c r="W140" s="111"/>
    </row>
    <row r="141" spans="1:23" s="6" customFormat="1" ht="63" customHeight="1">
      <c r="A141" s="11">
        <v>1</v>
      </c>
      <c r="B141" s="11"/>
      <c r="C141" s="170" t="s">
        <v>68</v>
      </c>
      <c r="D141" s="24">
        <v>500</v>
      </c>
      <c r="E141" s="183" t="s">
        <v>23</v>
      </c>
      <c r="F141" s="25"/>
      <c r="G141" s="147"/>
      <c r="H141" s="147"/>
      <c r="I141" s="147"/>
      <c r="J141" s="147"/>
      <c r="K141" s="147"/>
      <c r="L141" s="25"/>
      <c r="M141" s="25"/>
      <c r="N141" s="10"/>
      <c r="O141" s="10"/>
      <c r="P141" s="10"/>
      <c r="Q141" s="10"/>
      <c r="R141" s="25"/>
      <c r="S141" s="25"/>
      <c r="T141" s="28">
        <f t="shared" si="8"/>
        <v>0</v>
      </c>
      <c r="U141" s="252">
        <f aca="true" t="shared" si="12" ref="U141:U154">T141*D141</f>
        <v>0</v>
      </c>
      <c r="V141" s="21"/>
      <c r="W141" s="9"/>
    </row>
    <row r="142" spans="1:23" s="6" customFormat="1" ht="63" customHeight="1">
      <c r="A142" s="11">
        <v>2</v>
      </c>
      <c r="B142" s="11"/>
      <c r="C142" s="170" t="s">
        <v>144</v>
      </c>
      <c r="D142" s="24">
        <v>200</v>
      </c>
      <c r="E142" s="183" t="s">
        <v>145</v>
      </c>
      <c r="F142" s="25"/>
      <c r="G142" s="147"/>
      <c r="H142" s="147"/>
      <c r="I142" s="147"/>
      <c r="J142" s="147"/>
      <c r="K142" s="147"/>
      <c r="L142" s="25"/>
      <c r="M142" s="25"/>
      <c r="N142" s="10"/>
      <c r="O142" s="10"/>
      <c r="P142" s="10"/>
      <c r="Q142" s="10"/>
      <c r="R142" s="25"/>
      <c r="S142" s="25"/>
      <c r="T142" s="28">
        <f t="shared" si="8"/>
        <v>0</v>
      </c>
      <c r="U142" s="252">
        <f t="shared" si="12"/>
        <v>0</v>
      </c>
      <c r="V142" s="21"/>
      <c r="W142" s="9"/>
    </row>
    <row r="143" spans="1:23" s="6" customFormat="1" ht="63" customHeight="1">
      <c r="A143" s="11">
        <v>5</v>
      </c>
      <c r="B143" s="11"/>
      <c r="C143" s="170" t="s">
        <v>69</v>
      </c>
      <c r="D143" s="24">
        <v>500</v>
      </c>
      <c r="E143" s="183" t="s">
        <v>23</v>
      </c>
      <c r="F143" s="25"/>
      <c r="G143" s="27"/>
      <c r="H143" s="27"/>
      <c r="I143" s="27"/>
      <c r="J143" s="27"/>
      <c r="K143" s="27"/>
      <c r="L143" s="25"/>
      <c r="M143" s="25"/>
      <c r="N143" s="10"/>
      <c r="O143" s="10"/>
      <c r="P143" s="10"/>
      <c r="Q143" s="10"/>
      <c r="R143" s="25"/>
      <c r="S143" s="25"/>
      <c r="T143" s="28">
        <f t="shared" si="8"/>
        <v>0</v>
      </c>
      <c r="U143" s="252">
        <f t="shared" si="12"/>
        <v>0</v>
      </c>
      <c r="V143" s="21"/>
      <c r="W143" s="9"/>
    </row>
    <row r="144" spans="1:23" s="6" customFormat="1" ht="63" customHeight="1">
      <c r="A144" s="11">
        <v>6</v>
      </c>
      <c r="B144" s="11"/>
      <c r="C144" s="170" t="s">
        <v>70</v>
      </c>
      <c r="D144" s="24">
        <v>500</v>
      </c>
      <c r="E144" s="163" t="s">
        <v>24</v>
      </c>
      <c r="F144" s="11"/>
      <c r="G144" s="147"/>
      <c r="H144" s="147"/>
      <c r="I144" s="147"/>
      <c r="J144" s="147"/>
      <c r="K144" s="147"/>
      <c r="L144" s="25"/>
      <c r="M144" s="25"/>
      <c r="N144" s="25"/>
      <c r="O144" s="25"/>
      <c r="P144" s="25"/>
      <c r="Q144" s="10"/>
      <c r="R144" s="25"/>
      <c r="S144" s="25"/>
      <c r="T144" s="28">
        <f t="shared" si="8"/>
        <v>0</v>
      </c>
      <c r="U144" s="252">
        <f t="shared" si="12"/>
        <v>0</v>
      </c>
      <c r="V144" s="21"/>
      <c r="W144" s="9"/>
    </row>
    <row r="145" spans="1:23" s="6" customFormat="1" ht="63" customHeight="1">
      <c r="A145" s="11">
        <v>7</v>
      </c>
      <c r="B145" s="11"/>
      <c r="C145" s="170" t="s">
        <v>70</v>
      </c>
      <c r="D145" s="24">
        <v>500</v>
      </c>
      <c r="E145" s="163" t="s">
        <v>23</v>
      </c>
      <c r="F145" s="11"/>
      <c r="G145" s="147"/>
      <c r="H145" s="147"/>
      <c r="I145" s="147"/>
      <c r="J145" s="147"/>
      <c r="K145" s="147"/>
      <c r="L145" s="25"/>
      <c r="M145" s="25"/>
      <c r="N145" s="25"/>
      <c r="O145" s="25"/>
      <c r="P145" s="25"/>
      <c r="Q145" s="10"/>
      <c r="R145" s="25"/>
      <c r="S145" s="25"/>
      <c r="T145" s="28">
        <f t="shared" si="8"/>
        <v>0</v>
      </c>
      <c r="U145" s="252">
        <f t="shared" si="12"/>
        <v>0</v>
      </c>
      <c r="V145" s="21"/>
      <c r="W145" s="9"/>
    </row>
    <row r="146" spans="1:23" s="6" customFormat="1" ht="63" customHeight="1">
      <c r="A146" s="11">
        <v>8</v>
      </c>
      <c r="B146" s="11"/>
      <c r="C146" s="170" t="s">
        <v>148</v>
      </c>
      <c r="D146" s="24">
        <v>500</v>
      </c>
      <c r="E146" s="163" t="s">
        <v>24</v>
      </c>
      <c r="F146" s="11"/>
      <c r="G146" s="27"/>
      <c r="H146" s="27"/>
      <c r="I146" s="27"/>
      <c r="J146" s="27"/>
      <c r="K146" s="27"/>
      <c r="L146" s="25"/>
      <c r="M146" s="25"/>
      <c r="N146" s="25"/>
      <c r="O146" s="25"/>
      <c r="P146" s="25"/>
      <c r="Q146" s="10"/>
      <c r="R146" s="25"/>
      <c r="S146" s="25"/>
      <c r="T146" s="28">
        <f aca="true" t="shared" si="13" ref="T146:T209">SUM(F146:S146)</f>
        <v>0</v>
      </c>
      <c r="U146" s="252">
        <f t="shared" si="12"/>
        <v>0</v>
      </c>
      <c r="V146" s="21"/>
      <c r="W146" s="9"/>
    </row>
    <row r="147" spans="1:23" s="6" customFormat="1" ht="63" customHeight="1">
      <c r="A147" s="11">
        <v>9</v>
      </c>
      <c r="B147" s="11"/>
      <c r="C147" s="170" t="s">
        <v>168</v>
      </c>
      <c r="D147" s="24">
        <v>550</v>
      </c>
      <c r="E147" s="163" t="s">
        <v>37</v>
      </c>
      <c r="F147" s="11"/>
      <c r="G147" s="147"/>
      <c r="H147" s="147"/>
      <c r="I147" s="147"/>
      <c r="J147" s="147"/>
      <c r="K147" s="147"/>
      <c r="L147" s="25"/>
      <c r="M147" s="25"/>
      <c r="N147" s="25"/>
      <c r="O147" s="25"/>
      <c r="P147" s="25"/>
      <c r="Q147" s="10"/>
      <c r="R147" s="25"/>
      <c r="S147" s="25"/>
      <c r="T147" s="28">
        <f t="shared" si="13"/>
        <v>0</v>
      </c>
      <c r="U147" s="252">
        <f t="shared" si="12"/>
        <v>0</v>
      </c>
      <c r="V147" s="21"/>
      <c r="W147" s="9"/>
    </row>
    <row r="148" spans="1:23" s="6" customFormat="1" ht="63" customHeight="1">
      <c r="A148" s="11">
        <v>10</v>
      </c>
      <c r="B148" s="11"/>
      <c r="C148" s="170" t="s">
        <v>168</v>
      </c>
      <c r="D148" s="24">
        <v>550</v>
      </c>
      <c r="E148" s="163" t="s">
        <v>24</v>
      </c>
      <c r="F148" s="11"/>
      <c r="G148" s="27"/>
      <c r="H148" s="27"/>
      <c r="I148" s="27"/>
      <c r="J148" s="27"/>
      <c r="K148" s="27"/>
      <c r="L148" s="25"/>
      <c r="M148" s="25"/>
      <c r="N148" s="25"/>
      <c r="O148" s="25"/>
      <c r="P148" s="25"/>
      <c r="Q148" s="10"/>
      <c r="R148" s="25"/>
      <c r="S148" s="25"/>
      <c r="T148" s="28">
        <f t="shared" si="13"/>
        <v>0</v>
      </c>
      <c r="U148" s="252">
        <f t="shared" si="12"/>
        <v>0</v>
      </c>
      <c r="V148" s="21"/>
      <c r="W148" s="9"/>
    </row>
    <row r="149" spans="1:23" s="6" customFormat="1" ht="63" customHeight="1">
      <c r="A149" s="11">
        <v>11</v>
      </c>
      <c r="B149" s="11"/>
      <c r="C149" s="170" t="s">
        <v>71</v>
      </c>
      <c r="D149" s="24">
        <v>650</v>
      </c>
      <c r="E149" s="163" t="s">
        <v>23</v>
      </c>
      <c r="F149" s="11"/>
      <c r="G149" s="132"/>
      <c r="H149" s="132"/>
      <c r="I149" s="132"/>
      <c r="J149" s="132"/>
      <c r="K149" s="132"/>
      <c r="L149" s="130"/>
      <c r="M149" s="130"/>
      <c r="N149" s="130"/>
      <c r="O149" s="130"/>
      <c r="P149" s="130"/>
      <c r="Q149" s="10"/>
      <c r="R149" s="25"/>
      <c r="S149" s="25"/>
      <c r="T149" s="28">
        <f t="shared" si="13"/>
        <v>0</v>
      </c>
      <c r="U149" s="252">
        <f>T149*D149</f>
        <v>0</v>
      </c>
      <c r="V149" s="21"/>
      <c r="W149" s="9"/>
    </row>
    <row r="150" spans="1:23" s="6" customFormat="1" ht="63" customHeight="1">
      <c r="A150" s="11">
        <v>12</v>
      </c>
      <c r="B150" s="11"/>
      <c r="C150" s="170" t="s">
        <v>71</v>
      </c>
      <c r="D150" s="24">
        <v>650</v>
      </c>
      <c r="E150" s="163" t="s">
        <v>37</v>
      </c>
      <c r="F150" s="11"/>
      <c r="G150" s="132"/>
      <c r="H150" s="132"/>
      <c r="I150" s="132"/>
      <c r="J150" s="132"/>
      <c r="K150" s="132"/>
      <c r="L150" s="130"/>
      <c r="M150" s="130"/>
      <c r="N150" s="130"/>
      <c r="O150" s="130"/>
      <c r="P150" s="130"/>
      <c r="Q150" s="10"/>
      <c r="R150" s="25"/>
      <c r="S150" s="25"/>
      <c r="T150" s="28">
        <f t="shared" si="13"/>
        <v>0</v>
      </c>
      <c r="U150" s="252">
        <f>T150*D150</f>
        <v>0</v>
      </c>
      <c r="V150" s="21"/>
      <c r="W150" s="9"/>
    </row>
    <row r="151" spans="1:23" s="6" customFormat="1" ht="63" customHeight="1">
      <c r="A151" s="11">
        <v>13</v>
      </c>
      <c r="B151" s="11"/>
      <c r="C151" s="170" t="s">
        <v>71</v>
      </c>
      <c r="D151" s="62">
        <v>650</v>
      </c>
      <c r="E151" s="163" t="s">
        <v>24</v>
      </c>
      <c r="F151" s="11"/>
      <c r="G151" s="25"/>
      <c r="H151" s="25"/>
      <c r="I151" s="25"/>
      <c r="J151" s="25"/>
      <c r="K151" s="25"/>
      <c r="L151" s="147"/>
      <c r="M151" s="147"/>
      <c r="N151" s="147"/>
      <c r="O151" s="147"/>
      <c r="P151" s="147"/>
      <c r="Q151" s="10"/>
      <c r="R151" s="25"/>
      <c r="S151" s="25"/>
      <c r="T151" s="28">
        <f t="shared" si="13"/>
        <v>0</v>
      </c>
      <c r="U151" s="252">
        <f t="shared" si="12"/>
        <v>0</v>
      </c>
      <c r="V151" s="21"/>
      <c r="W151" s="9"/>
    </row>
    <row r="152" spans="1:23" s="6" customFormat="1" ht="27" customHeight="1">
      <c r="A152" s="145"/>
      <c r="B152" s="145"/>
      <c r="C152" s="195" t="s">
        <v>146</v>
      </c>
      <c r="D152" s="156"/>
      <c r="E152" s="184"/>
      <c r="F152" s="145"/>
      <c r="G152" s="146"/>
      <c r="H152" s="146"/>
      <c r="I152" s="146"/>
      <c r="J152" s="146"/>
      <c r="K152" s="146"/>
      <c r="L152" s="159"/>
      <c r="M152" s="159"/>
      <c r="N152" s="159"/>
      <c r="O152" s="159"/>
      <c r="P152" s="159"/>
      <c r="Q152" s="79"/>
      <c r="R152" s="146"/>
      <c r="S152" s="146"/>
      <c r="T152" s="20"/>
      <c r="U152" s="256"/>
      <c r="V152" s="21"/>
      <c r="W152" s="9"/>
    </row>
    <row r="153" spans="1:23" s="6" customFormat="1" ht="63" customHeight="1">
      <c r="A153" s="11">
        <v>1</v>
      </c>
      <c r="B153" s="11"/>
      <c r="C153" s="170" t="s">
        <v>80</v>
      </c>
      <c r="D153" s="24">
        <v>500</v>
      </c>
      <c r="E153" s="163" t="s">
        <v>23</v>
      </c>
      <c r="F153" s="11"/>
      <c r="G153" s="25"/>
      <c r="H153" s="25"/>
      <c r="I153" s="130"/>
      <c r="J153" s="147"/>
      <c r="K153" s="147"/>
      <c r="L153" s="147"/>
      <c r="M153" s="147"/>
      <c r="N153" s="54"/>
      <c r="O153" s="54"/>
      <c r="P153" s="54"/>
      <c r="Q153" s="10"/>
      <c r="R153" s="25"/>
      <c r="S153" s="25"/>
      <c r="T153" s="28">
        <f t="shared" si="13"/>
        <v>0</v>
      </c>
      <c r="U153" s="252">
        <f t="shared" si="12"/>
        <v>0</v>
      </c>
      <c r="V153" s="21"/>
      <c r="W153" s="9"/>
    </row>
    <row r="154" spans="1:23" s="45" customFormat="1" ht="63" customHeight="1">
      <c r="A154" s="126">
        <v>2</v>
      </c>
      <c r="B154" s="126"/>
      <c r="C154" s="170" t="s">
        <v>80</v>
      </c>
      <c r="D154" s="24">
        <v>500</v>
      </c>
      <c r="E154" s="163" t="s">
        <v>24</v>
      </c>
      <c r="F154" s="157"/>
      <c r="G154" s="158"/>
      <c r="H154" s="158"/>
      <c r="I154" s="164"/>
      <c r="J154" s="147"/>
      <c r="K154" s="147"/>
      <c r="L154" s="147"/>
      <c r="M154" s="147"/>
      <c r="N154" s="157"/>
      <c r="O154" s="157"/>
      <c r="P154" s="157"/>
      <c r="Q154" s="157"/>
      <c r="R154" s="157"/>
      <c r="S154" s="157"/>
      <c r="T154" s="28">
        <f t="shared" si="13"/>
        <v>0</v>
      </c>
      <c r="U154" s="252">
        <f t="shared" si="12"/>
        <v>0</v>
      </c>
      <c r="V154" s="21"/>
      <c r="W154" s="86"/>
    </row>
    <row r="155" spans="1:23" s="70" customFormat="1" ht="63" customHeight="1">
      <c r="A155" s="11">
        <v>3</v>
      </c>
      <c r="B155" s="11"/>
      <c r="C155" s="170" t="s">
        <v>80</v>
      </c>
      <c r="D155" s="24">
        <v>550</v>
      </c>
      <c r="E155" s="163" t="s">
        <v>23</v>
      </c>
      <c r="F155" s="25"/>
      <c r="G155" s="10"/>
      <c r="H155" s="10"/>
      <c r="I155" s="10"/>
      <c r="J155" s="54"/>
      <c r="K155" s="54"/>
      <c r="L155" s="54"/>
      <c r="M155" s="54"/>
      <c r="N155" s="130"/>
      <c r="O155" s="130"/>
      <c r="P155" s="10"/>
      <c r="Q155" s="10"/>
      <c r="R155" s="25"/>
      <c r="S155" s="25"/>
      <c r="T155" s="28">
        <f t="shared" si="13"/>
        <v>0</v>
      </c>
      <c r="U155" s="252">
        <f aca="true" t="shared" si="14" ref="U155:U176">T155*D155</f>
        <v>0</v>
      </c>
      <c r="V155" s="21"/>
      <c r="W155" s="69"/>
    </row>
    <row r="156" spans="1:23" s="70" customFormat="1" ht="63" customHeight="1">
      <c r="A156" s="126">
        <v>4</v>
      </c>
      <c r="B156" s="126"/>
      <c r="C156" s="170" t="s">
        <v>80</v>
      </c>
      <c r="D156" s="24">
        <v>550</v>
      </c>
      <c r="E156" s="163" t="s">
        <v>24</v>
      </c>
      <c r="F156" s="25"/>
      <c r="G156" s="10"/>
      <c r="H156" s="10"/>
      <c r="I156" s="10"/>
      <c r="J156" s="54"/>
      <c r="K156" s="54"/>
      <c r="L156" s="54"/>
      <c r="M156" s="54"/>
      <c r="N156" s="130"/>
      <c r="O156" s="130"/>
      <c r="P156" s="10"/>
      <c r="Q156" s="10"/>
      <c r="R156" s="25"/>
      <c r="S156" s="25"/>
      <c r="T156" s="28">
        <f t="shared" si="13"/>
        <v>0</v>
      </c>
      <c r="U156" s="252">
        <f t="shared" si="14"/>
        <v>0</v>
      </c>
      <c r="V156" s="21"/>
      <c r="W156" s="69"/>
    </row>
    <row r="157" spans="1:23" s="70" customFormat="1" ht="63" customHeight="1">
      <c r="A157" s="11">
        <v>5</v>
      </c>
      <c r="B157" s="11"/>
      <c r="C157" s="170" t="s">
        <v>81</v>
      </c>
      <c r="D157" s="24">
        <v>500</v>
      </c>
      <c r="E157" s="163" t="s">
        <v>23</v>
      </c>
      <c r="F157" s="25"/>
      <c r="G157" s="10"/>
      <c r="H157" s="10"/>
      <c r="I157" s="10"/>
      <c r="J157" s="27"/>
      <c r="K157" s="27"/>
      <c r="L157" s="27"/>
      <c r="M157" s="27"/>
      <c r="N157" s="10"/>
      <c r="O157" s="10"/>
      <c r="P157" s="10"/>
      <c r="Q157" s="10"/>
      <c r="R157" s="25"/>
      <c r="S157" s="25"/>
      <c r="T157" s="28">
        <f t="shared" si="13"/>
        <v>0</v>
      </c>
      <c r="U157" s="252">
        <f t="shared" si="14"/>
        <v>0</v>
      </c>
      <c r="V157" s="21"/>
      <c r="W157" s="69"/>
    </row>
    <row r="158" spans="1:23" s="70" customFormat="1" ht="63" customHeight="1">
      <c r="A158" s="126">
        <v>6</v>
      </c>
      <c r="B158" s="126"/>
      <c r="C158" s="170" t="s">
        <v>81</v>
      </c>
      <c r="D158" s="24">
        <v>500</v>
      </c>
      <c r="E158" s="163" t="s">
        <v>24</v>
      </c>
      <c r="F158" s="25"/>
      <c r="G158" s="10"/>
      <c r="H158" s="10"/>
      <c r="I158" s="10"/>
      <c r="J158" s="147"/>
      <c r="K158" s="147"/>
      <c r="L158" s="147"/>
      <c r="M158" s="147"/>
      <c r="N158" s="10"/>
      <c r="O158" s="10"/>
      <c r="P158" s="10"/>
      <c r="Q158" s="10"/>
      <c r="R158" s="25"/>
      <c r="S158" s="25"/>
      <c r="T158" s="28">
        <f t="shared" si="13"/>
        <v>0</v>
      </c>
      <c r="U158" s="252">
        <f t="shared" si="14"/>
        <v>0</v>
      </c>
      <c r="V158" s="21"/>
      <c r="W158" s="69"/>
    </row>
    <row r="159" spans="1:23" s="70" customFormat="1" ht="63" customHeight="1">
      <c r="A159" s="11">
        <v>7</v>
      </c>
      <c r="B159" s="11"/>
      <c r="C159" s="170" t="s">
        <v>147</v>
      </c>
      <c r="D159" s="24">
        <v>300</v>
      </c>
      <c r="E159" s="163" t="s">
        <v>24</v>
      </c>
      <c r="F159" s="25"/>
      <c r="G159" s="150"/>
      <c r="H159" s="150"/>
      <c r="I159" s="150"/>
      <c r="J159" s="150"/>
      <c r="K159" s="150"/>
      <c r="L159" s="25"/>
      <c r="M159" s="25"/>
      <c r="N159" s="10"/>
      <c r="O159" s="10"/>
      <c r="P159" s="10"/>
      <c r="Q159" s="10"/>
      <c r="R159" s="25"/>
      <c r="S159" s="25"/>
      <c r="T159" s="28">
        <f t="shared" si="13"/>
        <v>0</v>
      </c>
      <c r="U159" s="252">
        <f t="shared" si="14"/>
        <v>0</v>
      </c>
      <c r="V159" s="21"/>
      <c r="W159" s="69"/>
    </row>
    <row r="160" spans="1:23" s="70" customFormat="1" ht="63" customHeight="1">
      <c r="A160" s="126">
        <v>8</v>
      </c>
      <c r="B160" s="126"/>
      <c r="C160" s="170" t="s">
        <v>147</v>
      </c>
      <c r="D160" s="24">
        <v>300</v>
      </c>
      <c r="E160" s="163" t="s">
        <v>23</v>
      </c>
      <c r="F160" s="25"/>
      <c r="G160" s="26"/>
      <c r="H160" s="26"/>
      <c r="I160" s="26"/>
      <c r="J160" s="26"/>
      <c r="K160" s="26"/>
      <c r="L160" s="25"/>
      <c r="M160" s="25"/>
      <c r="N160" s="10"/>
      <c r="O160" s="10"/>
      <c r="P160" s="10"/>
      <c r="Q160" s="10"/>
      <c r="R160" s="25"/>
      <c r="S160" s="25"/>
      <c r="T160" s="28">
        <f t="shared" si="13"/>
        <v>0</v>
      </c>
      <c r="U160" s="252">
        <f t="shared" si="14"/>
        <v>0</v>
      </c>
      <c r="V160" s="21"/>
      <c r="W160" s="69"/>
    </row>
    <row r="161" spans="1:23" s="70" customFormat="1" ht="63" customHeight="1">
      <c r="A161" s="11">
        <v>9</v>
      </c>
      <c r="B161" s="11"/>
      <c r="C161" s="170" t="s">
        <v>151</v>
      </c>
      <c r="D161" s="24">
        <v>350</v>
      </c>
      <c r="E161" s="163" t="s">
        <v>55</v>
      </c>
      <c r="F161" s="25"/>
      <c r="G161" s="147"/>
      <c r="H161" s="147"/>
      <c r="I161" s="147"/>
      <c r="J161" s="147"/>
      <c r="K161" s="147"/>
      <c r="L161" s="25"/>
      <c r="M161" s="25"/>
      <c r="N161" s="10"/>
      <c r="O161" s="10"/>
      <c r="P161" s="10"/>
      <c r="Q161" s="10"/>
      <c r="R161" s="25"/>
      <c r="S161" s="25"/>
      <c r="T161" s="28">
        <f t="shared" si="13"/>
        <v>0</v>
      </c>
      <c r="U161" s="252">
        <f t="shared" si="14"/>
        <v>0</v>
      </c>
      <c r="V161" s="21"/>
      <c r="W161" s="69"/>
    </row>
    <row r="162" spans="1:23" s="70" customFormat="1" ht="63" customHeight="1">
      <c r="A162" s="126">
        <v>10</v>
      </c>
      <c r="B162" s="126"/>
      <c r="C162" s="170" t="s">
        <v>151</v>
      </c>
      <c r="D162" s="24">
        <v>380</v>
      </c>
      <c r="E162" s="163" t="s">
        <v>55</v>
      </c>
      <c r="F162" s="25"/>
      <c r="G162" s="25"/>
      <c r="H162" s="25"/>
      <c r="I162" s="25"/>
      <c r="J162" s="25"/>
      <c r="K162" s="25"/>
      <c r="L162" s="147"/>
      <c r="M162" s="147"/>
      <c r="N162" s="147"/>
      <c r="O162" s="147"/>
      <c r="P162" s="147"/>
      <c r="Q162" s="10"/>
      <c r="R162" s="25"/>
      <c r="S162" s="25"/>
      <c r="T162" s="28">
        <f t="shared" si="13"/>
        <v>0</v>
      </c>
      <c r="U162" s="252">
        <f t="shared" si="14"/>
        <v>0</v>
      </c>
      <c r="V162" s="21"/>
      <c r="W162" s="69"/>
    </row>
    <row r="163" spans="1:23" s="70" customFormat="1" ht="63" customHeight="1">
      <c r="A163" s="11">
        <v>11</v>
      </c>
      <c r="B163" s="11"/>
      <c r="C163" s="196" t="s">
        <v>169</v>
      </c>
      <c r="D163" s="34">
        <v>280</v>
      </c>
      <c r="E163" s="163" t="s">
        <v>24</v>
      </c>
      <c r="F163" s="132"/>
      <c r="G163" s="39"/>
      <c r="H163" s="39"/>
      <c r="I163" s="39"/>
      <c r="J163" s="39"/>
      <c r="K163" s="26"/>
      <c r="L163" s="29"/>
      <c r="M163" s="11"/>
      <c r="N163" s="11"/>
      <c r="O163" s="11"/>
      <c r="P163" s="11"/>
      <c r="Q163" s="11"/>
      <c r="R163" s="11"/>
      <c r="S163" s="11"/>
      <c r="T163" s="28">
        <f t="shared" si="13"/>
        <v>0</v>
      </c>
      <c r="U163" s="252">
        <f t="shared" si="14"/>
        <v>0</v>
      </c>
      <c r="V163" s="21"/>
      <c r="W163" s="69"/>
    </row>
    <row r="164" spans="1:23" s="70" customFormat="1" ht="63" customHeight="1">
      <c r="A164" s="126">
        <v>12</v>
      </c>
      <c r="B164" s="126"/>
      <c r="C164" s="196" t="s">
        <v>169</v>
      </c>
      <c r="D164" s="34">
        <v>280</v>
      </c>
      <c r="E164" s="163" t="s">
        <v>23</v>
      </c>
      <c r="F164" s="132"/>
      <c r="G164" s="149"/>
      <c r="H164" s="149"/>
      <c r="I164" s="149"/>
      <c r="J164" s="149"/>
      <c r="K164" s="139"/>
      <c r="L164" s="29"/>
      <c r="M164" s="11"/>
      <c r="N164" s="11"/>
      <c r="O164" s="11"/>
      <c r="P164" s="11"/>
      <c r="Q164" s="11"/>
      <c r="R164" s="11"/>
      <c r="S164" s="11"/>
      <c r="T164" s="28">
        <f t="shared" si="13"/>
        <v>0</v>
      </c>
      <c r="U164" s="252">
        <f t="shared" si="14"/>
        <v>0</v>
      </c>
      <c r="V164" s="21"/>
      <c r="W164" s="69"/>
    </row>
    <row r="165" spans="1:23" s="70" customFormat="1" ht="63" customHeight="1">
      <c r="A165" s="11">
        <v>13</v>
      </c>
      <c r="B165" s="11"/>
      <c r="C165" s="196" t="s">
        <v>169</v>
      </c>
      <c r="D165" s="34">
        <v>320</v>
      </c>
      <c r="E165" s="163" t="s">
        <v>24</v>
      </c>
      <c r="F165" s="132"/>
      <c r="G165" s="133"/>
      <c r="H165" s="133"/>
      <c r="I165" s="133"/>
      <c r="J165" s="133"/>
      <c r="K165" s="134"/>
      <c r="L165" s="135"/>
      <c r="M165" s="130"/>
      <c r="N165" s="130"/>
      <c r="O165" s="130"/>
      <c r="P165" s="130"/>
      <c r="Q165" s="11"/>
      <c r="R165" s="11"/>
      <c r="S165" s="11"/>
      <c r="T165" s="28">
        <f t="shared" si="13"/>
        <v>0</v>
      </c>
      <c r="U165" s="252">
        <f t="shared" si="14"/>
        <v>0</v>
      </c>
      <c r="V165" s="21"/>
      <c r="W165" s="69"/>
    </row>
    <row r="166" spans="1:23" s="70" customFormat="1" ht="63" customHeight="1">
      <c r="A166" s="126">
        <v>14</v>
      </c>
      <c r="B166" s="126"/>
      <c r="C166" s="196" t="s">
        <v>169</v>
      </c>
      <c r="D166" s="34">
        <v>320</v>
      </c>
      <c r="E166" s="163" t="s">
        <v>37</v>
      </c>
      <c r="F166" s="132"/>
      <c r="G166" s="133"/>
      <c r="H166" s="133"/>
      <c r="I166" s="133"/>
      <c r="J166" s="133"/>
      <c r="K166" s="134"/>
      <c r="L166" s="218"/>
      <c r="M166" s="151"/>
      <c r="N166" s="151"/>
      <c r="O166" s="151"/>
      <c r="P166" s="218"/>
      <c r="Q166" s="11"/>
      <c r="R166" s="11"/>
      <c r="S166" s="11"/>
      <c r="T166" s="28">
        <f t="shared" si="13"/>
        <v>0</v>
      </c>
      <c r="U166" s="252">
        <f t="shared" si="14"/>
        <v>0</v>
      </c>
      <c r="V166" s="21"/>
      <c r="W166" s="69"/>
    </row>
    <row r="167" spans="1:23" s="70" customFormat="1" ht="63" customHeight="1">
      <c r="A167" s="11">
        <v>15</v>
      </c>
      <c r="B167" s="11"/>
      <c r="C167" s="196" t="s">
        <v>169</v>
      </c>
      <c r="D167" s="34">
        <v>320</v>
      </c>
      <c r="E167" s="163" t="s">
        <v>23</v>
      </c>
      <c r="F167" s="132"/>
      <c r="G167" s="133"/>
      <c r="H167" s="133"/>
      <c r="I167" s="133"/>
      <c r="J167" s="133"/>
      <c r="K167" s="134"/>
      <c r="L167" s="151"/>
      <c r="M167" s="151"/>
      <c r="N167" s="218"/>
      <c r="O167" s="218"/>
      <c r="P167" s="151"/>
      <c r="Q167" s="11"/>
      <c r="R167" s="11"/>
      <c r="S167" s="11"/>
      <c r="T167" s="28">
        <f t="shared" si="13"/>
        <v>0</v>
      </c>
      <c r="U167" s="252">
        <f t="shared" si="14"/>
        <v>0</v>
      </c>
      <c r="V167" s="21"/>
      <c r="W167" s="69"/>
    </row>
    <row r="168" spans="1:23" s="22" customFormat="1" ht="63" customHeight="1">
      <c r="A168" s="126">
        <v>16</v>
      </c>
      <c r="B168" s="126"/>
      <c r="C168" s="170" t="s">
        <v>170</v>
      </c>
      <c r="D168" s="34">
        <v>280</v>
      </c>
      <c r="E168" s="163" t="s">
        <v>24</v>
      </c>
      <c r="F168" s="132"/>
      <c r="G168" s="147"/>
      <c r="H168" s="147"/>
      <c r="I168" s="147"/>
      <c r="J168" s="147"/>
      <c r="K168" s="147"/>
      <c r="L168" s="10"/>
      <c r="M168" s="10"/>
      <c r="N168" s="10"/>
      <c r="O168" s="10"/>
      <c r="P168" s="10"/>
      <c r="Q168" s="10"/>
      <c r="R168" s="25"/>
      <c r="S168" s="25"/>
      <c r="T168" s="28">
        <f t="shared" si="13"/>
        <v>0</v>
      </c>
      <c r="U168" s="252">
        <f t="shared" si="14"/>
        <v>0</v>
      </c>
      <c r="V168" s="21"/>
      <c r="W168" s="107"/>
    </row>
    <row r="169" spans="1:23" s="22" customFormat="1" ht="63" customHeight="1">
      <c r="A169" s="11">
        <v>17</v>
      </c>
      <c r="B169" s="11"/>
      <c r="C169" s="170" t="s">
        <v>170</v>
      </c>
      <c r="D169" s="34">
        <v>340</v>
      </c>
      <c r="E169" s="163" t="s">
        <v>23</v>
      </c>
      <c r="F169" s="132"/>
      <c r="G169" s="132"/>
      <c r="H169" s="132"/>
      <c r="I169" s="132"/>
      <c r="J169" s="132"/>
      <c r="K169" s="132"/>
      <c r="L169" s="147"/>
      <c r="M169" s="147"/>
      <c r="N169" s="147"/>
      <c r="O169" s="147"/>
      <c r="P169" s="10"/>
      <c r="Q169" s="10"/>
      <c r="R169" s="25"/>
      <c r="S169" s="25"/>
      <c r="T169" s="28">
        <f t="shared" si="13"/>
        <v>0</v>
      </c>
      <c r="U169" s="252">
        <f t="shared" si="14"/>
        <v>0</v>
      </c>
      <c r="V169" s="21"/>
      <c r="W169" s="107"/>
    </row>
    <row r="170" spans="1:23" s="70" customFormat="1" ht="63" customHeight="1">
      <c r="A170" s="126">
        <v>18</v>
      </c>
      <c r="B170" s="126"/>
      <c r="C170" s="170" t="s">
        <v>125</v>
      </c>
      <c r="D170" s="24">
        <v>280</v>
      </c>
      <c r="E170" s="163" t="s">
        <v>55</v>
      </c>
      <c r="F170" s="25"/>
      <c r="G170" s="147"/>
      <c r="H170" s="147"/>
      <c r="I170" s="147"/>
      <c r="J170" s="147"/>
      <c r="K170" s="147"/>
      <c r="L170" s="25"/>
      <c r="M170" s="25"/>
      <c r="N170" s="10"/>
      <c r="O170" s="10"/>
      <c r="P170" s="10"/>
      <c r="Q170" s="10"/>
      <c r="R170" s="25"/>
      <c r="S170" s="25"/>
      <c r="T170" s="28">
        <f t="shared" si="13"/>
        <v>0</v>
      </c>
      <c r="U170" s="252">
        <f t="shared" si="14"/>
        <v>0</v>
      </c>
      <c r="V170" s="21"/>
      <c r="W170" s="69"/>
    </row>
    <row r="171" spans="1:23" s="70" customFormat="1" ht="63" customHeight="1">
      <c r="A171" s="11">
        <v>19</v>
      </c>
      <c r="B171" s="11"/>
      <c r="C171" s="170" t="s">
        <v>125</v>
      </c>
      <c r="D171" s="24">
        <v>280</v>
      </c>
      <c r="E171" s="163" t="s">
        <v>24</v>
      </c>
      <c r="F171" s="25"/>
      <c r="G171" s="27"/>
      <c r="H171" s="27"/>
      <c r="I171" s="27"/>
      <c r="J171" s="27"/>
      <c r="K171" s="27"/>
      <c r="L171" s="25"/>
      <c r="M171" s="25"/>
      <c r="N171" s="10"/>
      <c r="O171" s="10"/>
      <c r="P171" s="10"/>
      <c r="Q171" s="10"/>
      <c r="R171" s="25"/>
      <c r="S171" s="25"/>
      <c r="T171" s="28">
        <f t="shared" si="13"/>
        <v>0</v>
      </c>
      <c r="U171" s="252">
        <f t="shared" si="14"/>
        <v>0</v>
      </c>
      <c r="V171" s="21"/>
      <c r="W171" s="69"/>
    </row>
    <row r="172" spans="1:23" s="22" customFormat="1" ht="63" customHeight="1">
      <c r="A172" s="126">
        <v>20</v>
      </c>
      <c r="B172" s="126"/>
      <c r="C172" s="170" t="s">
        <v>126</v>
      </c>
      <c r="D172" s="24">
        <v>400</v>
      </c>
      <c r="E172" s="163" t="s">
        <v>55</v>
      </c>
      <c r="F172" s="25"/>
      <c r="G172" s="147"/>
      <c r="H172" s="147"/>
      <c r="I172" s="147"/>
      <c r="J172" s="147"/>
      <c r="K172" s="147"/>
      <c r="L172" s="25"/>
      <c r="M172" s="25"/>
      <c r="N172" s="10"/>
      <c r="O172" s="10"/>
      <c r="P172" s="10"/>
      <c r="Q172" s="10"/>
      <c r="R172" s="25"/>
      <c r="S172" s="25"/>
      <c r="T172" s="28">
        <f t="shared" si="13"/>
        <v>0</v>
      </c>
      <c r="U172" s="252">
        <f t="shared" si="14"/>
        <v>0</v>
      </c>
      <c r="V172" s="21"/>
      <c r="W172" s="107"/>
    </row>
    <row r="173" spans="1:23" s="22" customFormat="1" ht="63" customHeight="1">
      <c r="A173" s="11">
        <v>21</v>
      </c>
      <c r="B173" s="11"/>
      <c r="C173" s="170" t="s">
        <v>126</v>
      </c>
      <c r="D173" s="24">
        <v>400</v>
      </c>
      <c r="E173" s="163" t="s">
        <v>24</v>
      </c>
      <c r="F173" s="25"/>
      <c r="G173" s="147"/>
      <c r="H173" s="147"/>
      <c r="I173" s="147"/>
      <c r="J173" s="147"/>
      <c r="K173" s="147"/>
      <c r="L173" s="25"/>
      <c r="M173" s="25"/>
      <c r="N173" s="10"/>
      <c r="O173" s="10"/>
      <c r="P173" s="10"/>
      <c r="Q173" s="10"/>
      <c r="R173" s="25"/>
      <c r="S173" s="25"/>
      <c r="T173" s="28">
        <f t="shared" si="13"/>
        <v>0</v>
      </c>
      <c r="U173" s="252">
        <f t="shared" si="14"/>
        <v>0</v>
      </c>
      <c r="V173" s="21"/>
      <c r="W173" s="107"/>
    </row>
    <row r="174" spans="1:23" s="22" customFormat="1" ht="63" customHeight="1">
      <c r="A174" s="126">
        <v>22</v>
      </c>
      <c r="B174" s="126"/>
      <c r="C174" s="174" t="s">
        <v>82</v>
      </c>
      <c r="D174" s="34">
        <v>380</v>
      </c>
      <c r="E174" s="214" t="s">
        <v>224</v>
      </c>
      <c r="F174" s="11"/>
      <c r="G174" s="39"/>
      <c r="H174" s="39"/>
      <c r="I174" s="39"/>
      <c r="J174" s="39"/>
      <c r="K174" s="26"/>
      <c r="L174" s="29"/>
      <c r="M174" s="11"/>
      <c r="N174" s="11"/>
      <c r="O174" s="11"/>
      <c r="P174" s="11"/>
      <c r="Q174" s="11"/>
      <c r="R174" s="11"/>
      <c r="S174" s="11"/>
      <c r="T174" s="28">
        <f t="shared" si="13"/>
        <v>0</v>
      </c>
      <c r="U174" s="252">
        <f t="shared" si="14"/>
        <v>0</v>
      </c>
      <c r="V174" s="21"/>
      <c r="W174" s="107"/>
    </row>
    <row r="175" spans="1:23" s="22" customFormat="1" ht="63" customHeight="1">
      <c r="A175" s="11">
        <v>23</v>
      </c>
      <c r="B175" s="11"/>
      <c r="C175" s="170" t="s">
        <v>127</v>
      </c>
      <c r="D175" s="24">
        <v>350</v>
      </c>
      <c r="E175" s="163" t="s">
        <v>55</v>
      </c>
      <c r="F175" s="25"/>
      <c r="G175" s="147"/>
      <c r="H175" s="147"/>
      <c r="I175" s="147"/>
      <c r="J175" s="147"/>
      <c r="K175" s="147"/>
      <c r="L175" s="25"/>
      <c r="M175" s="25"/>
      <c r="N175" s="10"/>
      <c r="O175" s="10"/>
      <c r="P175" s="10"/>
      <c r="Q175" s="10"/>
      <c r="R175" s="25"/>
      <c r="S175" s="25"/>
      <c r="T175" s="28">
        <f t="shared" si="13"/>
        <v>0</v>
      </c>
      <c r="U175" s="252">
        <f t="shared" si="14"/>
        <v>0</v>
      </c>
      <c r="V175" s="21"/>
      <c r="W175" s="107"/>
    </row>
    <row r="176" spans="1:23" s="22" customFormat="1" ht="63" customHeight="1">
      <c r="A176" s="126">
        <v>24</v>
      </c>
      <c r="B176" s="126"/>
      <c r="C176" s="170" t="s">
        <v>127</v>
      </c>
      <c r="D176" s="24">
        <v>350</v>
      </c>
      <c r="E176" s="163" t="s">
        <v>24</v>
      </c>
      <c r="F176" s="25"/>
      <c r="G176" s="147"/>
      <c r="H176" s="147"/>
      <c r="I176" s="147"/>
      <c r="J176" s="147"/>
      <c r="K176" s="147"/>
      <c r="L176" s="25"/>
      <c r="M176" s="25"/>
      <c r="N176" s="10"/>
      <c r="O176" s="10"/>
      <c r="P176" s="10"/>
      <c r="Q176" s="10"/>
      <c r="R176" s="25"/>
      <c r="S176" s="25"/>
      <c r="T176" s="28">
        <f t="shared" si="13"/>
        <v>0</v>
      </c>
      <c r="U176" s="252">
        <f t="shared" si="14"/>
        <v>0</v>
      </c>
      <c r="V176" s="21"/>
      <c r="W176" s="107"/>
    </row>
    <row r="177" spans="1:23" s="22" customFormat="1" ht="31.5" customHeight="1">
      <c r="A177" s="71"/>
      <c r="B177" s="71"/>
      <c r="C177" s="197" t="s">
        <v>34</v>
      </c>
      <c r="D177" s="71"/>
      <c r="E177" s="178"/>
      <c r="F177" s="98"/>
      <c r="G177" s="36"/>
      <c r="H177" s="36"/>
      <c r="I177" s="36"/>
      <c r="J177" s="36"/>
      <c r="K177" s="99"/>
      <c r="L177" s="99"/>
      <c r="M177" s="98"/>
      <c r="N177" s="98"/>
      <c r="O177" s="98"/>
      <c r="P177" s="98"/>
      <c r="Q177" s="98"/>
      <c r="R177" s="98"/>
      <c r="S177" s="98"/>
      <c r="T177" s="28"/>
      <c r="U177" s="255"/>
      <c r="V177" s="105"/>
      <c r="W177" s="107"/>
    </row>
    <row r="178" spans="1:23" s="70" customFormat="1" ht="63" customHeight="1">
      <c r="A178" s="34">
        <v>1</v>
      </c>
      <c r="B178" s="34"/>
      <c r="C178" s="196" t="s">
        <v>122</v>
      </c>
      <c r="D178" s="34">
        <v>550</v>
      </c>
      <c r="E178" s="163" t="s">
        <v>186</v>
      </c>
      <c r="F178" s="11"/>
      <c r="G178" s="149"/>
      <c r="H178" s="149"/>
      <c r="I178" s="149"/>
      <c r="J178" s="149"/>
      <c r="K178" s="149"/>
      <c r="L178" s="29"/>
      <c r="M178" s="11"/>
      <c r="N178" s="11"/>
      <c r="O178" s="11"/>
      <c r="P178" s="11"/>
      <c r="Q178" s="11"/>
      <c r="R178" s="11"/>
      <c r="S178" s="11"/>
      <c r="T178" s="28">
        <f t="shared" si="13"/>
        <v>0</v>
      </c>
      <c r="U178" s="252">
        <f aca="true" t="shared" si="15" ref="U178:U183">T178*D178</f>
        <v>0</v>
      </c>
      <c r="V178" s="21"/>
      <c r="W178" s="69"/>
    </row>
    <row r="179" spans="1:23" s="22" customFormat="1" ht="63" customHeight="1">
      <c r="A179" s="11">
        <v>2</v>
      </c>
      <c r="B179" s="11"/>
      <c r="C179" s="196" t="s">
        <v>122</v>
      </c>
      <c r="D179" s="34">
        <v>580</v>
      </c>
      <c r="E179" s="163" t="s">
        <v>58</v>
      </c>
      <c r="F179" s="130"/>
      <c r="G179" s="149"/>
      <c r="H179" s="149"/>
      <c r="I179" s="149"/>
      <c r="J179" s="149"/>
      <c r="K179" s="149"/>
      <c r="L179" s="134"/>
      <c r="M179" s="132"/>
      <c r="N179" s="11"/>
      <c r="O179" s="11"/>
      <c r="P179" s="11"/>
      <c r="Q179" s="11"/>
      <c r="R179" s="11"/>
      <c r="S179" s="11"/>
      <c r="T179" s="28">
        <f t="shared" si="13"/>
        <v>0</v>
      </c>
      <c r="U179" s="252">
        <f t="shared" si="15"/>
        <v>0</v>
      </c>
      <c r="V179" s="21"/>
      <c r="W179" s="107"/>
    </row>
    <row r="180" spans="1:23" s="22" customFormat="1" ht="63" customHeight="1">
      <c r="A180" s="34">
        <v>3</v>
      </c>
      <c r="B180" s="34"/>
      <c r="C180" s="196" t="s">
        <v>122</v>
      </c>
      <c r="D180" s="34">
        <v>620</v>
      </c>
      <c r="E180" s="163" t="s">
        <v>58</v>
      </c>
      <c r="F180" s="132"/>
      <c r="G180" s="139"/>
      <c r="H180" s="139"/>
      <c r="I180" s="139"/>
      <c r="J180" s="139"/>
      <c r="K180" s="139"/>
      <c r="L180" s="135"/>
      <c r="M180" s="130"/>
      <c r="N180" s="11"/>
      <c r="O180" s="11"/>
      <c r="P180" s="11"/>
      <c r="Q180" s="11"/>
      <c r="R180" s="11"/>
      <c r="S180" s="11"/>
      <c r="T180" s="28">
        <f t="shared" si="13"/>
        <v>0</v>
      </c>
      <c r="U180" s="252">
        <f t="shared" si="15"/>
        <v>0</v>
      </c>
      <c r="V180" s="21"/>
      <c r="W180" s="107"/>
    </row>
    <row r="181" spans="1:23" s="22" customFormat="1" ht="63" customHeight="1">
      <c r="A181" s="11">
        <v>4</v>
      </c>
      <c r="B181" s="11"/>
      <c r="C181" s="196" t="s">
        <v>262</v>
      </c>
      <c r="D181" s="34">
        <v>450</v>
      </c>
      <c r="E181" s="163" t="s">
        <v>263</v>
      </c>
      <c r="F181" s="135"/>
      <c r="G181" s="135"/>
      <c r="H181" s="135"/>
      <c r="I181" s="135"/>
      <c r="J181" s="135"/>
      <c r="K181" s="135"/>
      <c r="L181" s="11"/>
      <c r="M181" s="11"/>
      <c r="N181" s="11"/>
      <c r="O181" s="11"/>
      <c r="P181" s="11"/>
      <c r="Q181" s="11"/>
      <c r="R181" s="11"/>
      <c r="S181" s="11"/>
      <c r="T181" s="28">
        <f t="shared" si="13"/>
        <v>0</v>
      </c>
      <c r="U181" s="252">
        <f t="shared" si="15"/>
        <v>0</v>
      </c>
      <c r="V181" s="21"/>
      <c r="W181" s="107"/>
    </row>
    <row r="182" spans="1:23" s="22" customFormat="1" ht="63" customHeight="1">
      <c r="A182" s="34">
        <v>5</v>
      </c>
      <c r="B182" s="34"/>
      <c r="C182" s="196" t="s">
        <v>262</v>
      </c>
      <c r="D182" s="34">
        <v>450</v>
      </c>
      <c r="E182" s="163" t="s">
        <v>264</v>
      </c>
      <c r="F182" s="135"/>
      <c r="G182" s="135"/>
      <c r="H182" s="135"/>
      <c r="I182" s="135"/>
      <c r="J182" s="135"/>
      <c r="K182" s="135"/>
      <c r="L182" s="11"/>
      <c r="M182" s="11"/>
      <c r="N182" s="11"/>
      <c r="O182" s="11"/>
      <c r="P182" s="11"/>
      <c r="Q182" s="11"/>
      <c r="R182" s="11"/>
      <c r="S182" s="11"/>
      <c r="T182" s="28">
        <f t="shared" si="13"/>
        <v>0</v>
      </c>
      <c r="U182" s="252">
        <f t="shared" si="15"/>
        <v>0</v>
      </c>
      <c r="V182" s="21"/>
      <c r="W182" s="107"/>
    </row>
    <row r="183" spans="1:23" s="22" customFormat="1" ht="63" customHeight="1">
      <c r="A183" s="11">
        <v>6</v>
      </c>
      <c r="B183" s="11"/>
      <c r="C183" s="174" t="s">
        <v>124</v>
      </c>
      <c r="D183" s="34">
        <v>420</v>
      </c>
      <c r="E183" s="163" t="s">
        <v>220</v>
      </c>
      <c r="F183" s="11"/>
      <c r="G183" s="149"/>
      <c r="H183" s="149"/>
      <c r="I183" s="149"/>
      <c r="J183" s="149"/>
      <c r="K183" s="149"/>
      <c r="L183" s="29"/>
      <c r="M183" s="11"/>
      <c r="N183" s="11"/>
      <c r="O183" s="11"/>
      <c r="P183" s="11"/>
      <c r="Q183" s="11"/>
      <c r="R183" s="11"/>
      <c r="S183" s="11"/>
      <c r="T183" s="28">
        <f t="shared" si="13"/>
        <v>0</v>
      </c>
      <c r="U183" s="252">
        <f t="shared" si="15"/>
        <v>0</v>
      </c>
      <c r="V183" s="21"/>
      <c r="W183" s="107"/>
    </row>
    <row r="184" spans="1:23" s="22" customFormat="1" ht="63" customHeight="1">
      <c r="A184" s="11">
        <v>8</v>
      </c>
      <c r="B184" s="11"/>
      <c r="C184" s="170" t="s">
        <v>174</v>
      </c>
      <c r="D184" s="34">
        <v>550</v>
      </c>
      <c r="E184" s="163" t="s">
        <v>58</v>
      </c>
      <c r="F184" s="132"/>
      <c r="G184" s="132"/>
      <c r="H184" s="132"/>
      <c r="I184" s="132"/>
      <c r="J184" s="132"/>
      <c r="K184" s="132"/>
      <c r="L184" s="130"/>
      <c r="M184" s="130"/>
      <c r="N184" s="130"/>
      <c r="O184" s="130"/>
      <c r="P184" s="130"/>
      <c r="Q184" s="10"/>
      <c r="R184" s="25"/>
      <c r="S184" s="25"/>
      <c r="T184" s="28">
        <f t="shared" si="13"/>
        <v>0</v>
      </c>
      <c r="U184" s="252">
        <f>T184*D184</f>
        <v>0</v>
      </c>
      <c r="V184" s="21"/>
      <c r="W184" s="107"/>
    </row>
    <row r="185" spans="1:23" s="22" customFormat="1" ht="30.75" customHeight="1">
      <c r="A185" s="77"/>
      <c r="B185" s="77"/>
      <c r="C185" s="197" t="s">
        <v>35</v>
      </c>
      <c r="D185" s="78"/>
      <c r="E185" s="178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78"/>
      <c r="U185" s="257"/>
      <c r="V185" s="21"/>
      <c r="W185" s="107"/>
    </row>
    <row r="186" spans="1:23" s="22" customFormat="1" ht="63" customHeight="1">
      <c r="A186" s="141" t="s">
        <v>105</v>
      </c>
      <c r="B186" s="141"/>
      <c r="C186" s="173" t="s">
        <v>155</v>
      </c>
      <c r="D186" s="76">
        <v>1050</v>
      </c>
      <c r="E186" s="180" t="s">
        <v>137</v>
      </c>
      <c r="F186" s="55"/>
      <c r="G186" s="152"/>
      <c r="H186" s="152"/>
      <c r="I186" s="152"/>
      <c r="J186" s="152"/>
      <c r="K186" s="152"/>
      <c r="L186" s="55"/>
      <c r="M186" s="55"/>
      <c r="N186" s="55"/>
      <c r="O186" s="55"/>
      <c r="P186" s="55"/>
      <c r="Q186" s="40"/>
      <c r="R186" s="40"/>
      <c r="S186" s="40"/>
      <c r="T186" s="28">
        <f t="shared" si="13"/>
        <v>0</v>
      </c>
      <c r="U186" s="258">
        <f aca="true" t="shared" si="16" ref="U186:U197">T186*D186</f>
        <v>0</v>
      </c>
      <c r="V186" s="21"/>
      <c r="W186" s="107"/>
    </row>
    <row r="187" spans="1:23" s="22" customFormat="1" ht="63" customHeight="1">
      <c r="A187" s="141"/>
      <c r="B187" s="141"/>
      <c r="C187" s="173" t="s">
        <v>332</v>
      </c>
      <c r="D187" s="76">
        <v>800</v>
      </c>
      <c r="E187" s="180" t="s">
        <v>44</v>
      </c>
      <c r="F187" s="55"/>
      <c r="G187" s="297"/>
      <c r="H187" s="297"/>
      <c r="I187" s="152"/>
      <c r="J187" s="152"/>
      <c r="K187" s="152"/>
      <c r="L187" s="309"/>
      <c r="M187" s="309"/>
      <c r="N187" s="309"/>
      <c r="O187" s="55"/>
      <c r="P187" s="55"/>
      <c r="Q187" s="40"/>
      <c r="R187" s="40"/>
      <c r="S187" s="40"/>
      <c r="T187" s="28">
        <f t="shared" si="13"/>
        <v>0</v>
      </c>
      <c r="U187" s="258">
        <f t="shared" si="16"/>
        <v>0</v>
      </c>
      <c r="V187" s="21"/>
      <c r="W187" s="107"/>
    </row>
    <row r="188" spans="1:23" s="22" customFormat="1" ht="63" customHeight="1">
      <c r="A188" s="141"/>
      <c r="B188" s="141"/>
      <c r="C188" s="173" t="s">
        <v>332</v>
      </c>
      <c r="D188" s="76">
        <v>800</v>
      </c>
      <c r="E188" s="180" t="s">
        <v>143</v>
      </c>
      <c r="F188" s="55"/>
      <c r="G188" s="297"/>
      <c r="H188" s="297"/>
      <c r="I188" s="152"/>
      <c r="J188" s="152"/>
      <c r="K188" s="152"/>
      <c r="L188" s="309"/>
      <c r="M188" s="309"/>
      <c r="N188" s="309"/>
      <c r="O188" s="55"/>
      <c r="P188" s="55"/>
      <c r="Q188" s="40"/>
      <c r="R188" s="40"/>
      <c r="S188" s="40"/>
      <c r="T188" s="28">
        <f t="shared" si="13"/>
        <v>0</v>
      </c>
      <c r="U188" s="258">
        <f t="shared" si="16"/>
        <v>0</v>
      </c>
      <c r="V188" s="21"/>
      <c r="W188" s="107"/>
    </row>
    <row r="189" spans="1:23" s="22" customFormat="1" ht="63" customHeight="1">
      <c r="A189" s="141" t="s">
        <v>106</v>
      </c>
      <c r="B189" s="141"/>
      <c r="C189" s="171" t="s">
        <v>49</v>
      </c>
      <c r="D189" s="58">
        <v>920</v>
      </c>
      <c r="E189" s="180" t="s">
        <v>44</v>
      </c>
      <c r="F189" s="40"/>
      <c r="G189" s="153"/>
      <c r="H189" s="153"/>
      <c r="I189" s="153"/>
      <c r="J189" s="153"/>
      <c r="K189" s="153"/>
      <c r="L189" s="40"/>
      <c r="M189" s="40"/>
      <c r="N189" s="40"/>
      <c r="O189" s="40"/>
      <c r="P189" s="40"/>
      <c r="Q189" s="40"/>
      <c r="R189" s="40"/>
      <c r="S189" s="40"/>
      <c r="T189" s="28">
        <f t="shared" si="13"/>
        <v>0</v>
      </c>
      <c r="U189" s="258">
        <f t="shared" si="16"/>
        <v>0</v>
      </c>
      <c r="V189" s="21"/>
      <c r="W189" s="107"/>
    </row>
    <row r="190" spans="1:23" s="22" customFormat="1" ht="63" customHeight="1">
      <c r="A190" s="141" t="s">
        <v>28</v>
      </c>
      <c r="B190" s="141"/>
      <c r="C190" s="171" t="s">
        <v>49</v>
      </c>
      <c r="D190" s="58">
        <v>920</v>
      </c>
      <c r="E190" s="180" t="s">
        <v>143</v>
      </c>
      <c r="F190" s="40"/>
      <c r="G190" s="153"/>
      <c r="H190" s="153"/>
      <c r="I190" s="153"/>
      <c r="J190" s="153"/>
      <c r="K190" s="153"/>
      <c r="L190" s="40"/>
      <c r="M190" s="40"/>
      <c r="N190" s="40"/>
      <c r="O190" s="40"/>
      <c r="P190" s="40"/>
      <c r="Q190" s="40"/>
      <c r="R190" s="40"/>
      <c r="S190" s="40"/>
      <c r="T190" s="28">
        <f t="shared" si="13"/>
        <v>0</v>
      </c>
      <c r="U190" s="258">
        <f t="shared" si="16"/>
        <v>0</v>
      </c>
      <c r="V190" s="21"/>
      <c r="W190" s="107"/>
    </row>
    <row r="191" spans="1:23" s="42" customFormat="1" ht="63" customHeight="1">
      <c r="A191" s="141" t="s">
        <v>29</v>
      </c>
      <c r="B191" s="141"/>
      <c r="C191" s="171" t="s">
        <v>271</v>
      </c>
      <c r="D191" s="58">
        <v>850</v>
      </c>
      <c r="E191" s="180" t="s">
        <v>263</v>
      </c>
      <c r="F191" s="40"/>
      <c r="G191" s="153"/>
      <c r="H191" s="153"/>
      <c r="I191" s="153"/>
      <c r="J191" s="153"/>
      <c r="K191" s="153"/>
      <c r="L191" s="40"/>
      <c r="M191" s="40"/>
      <c r="N191" s="40"/>
      <c r="O191" s="40"/>
      <c r="P191" s="40"/>
      <c r="Q191" s="40"/>
      <c r="R191" s="40"/>
      <c r="S191" s="40"/>
      <c r="T191" s="28">
        <f t="shared" si="13"/>
        <v>0</v>
      </c>
      <c r="U191" s="258">
        <f t="shared" si="16"/>
        <v>0</v>
      </c>
      <c r="V191" s="96"/>
      <c r="W191" s="102"/>
    </row>
    <row r="192" spans="1:23" s="42" customFormat="1" ht="63" customHeight="1">
      <c r="A192" s="141" t="s">
        <v>30</v>
      </c>
      <c r="B192" s="141"/>
      <c r="C192" s="171" t="s">
        <v>271</v>
      </c>
      <c r="D192" s="58">
        <v>850</v>
      </c>
      <c r="E192" s="180" t="s">
        <v>264</v>
      </c>
      <c r="F192" s="40"/>
      <c r="G192" s="153"/>
      <c r="H192" s="153"/>
      <c r="I192" s="153"/>
      <c r="J192" s="153"/>
      <c r="K192" s="153"/>
      <c r="L192" s="40"/>
      <c r="M192" s="40"/>
      <c r="N192" s="40"/>
      <c r="O192" s="40"/>
      <c r="P192" s="40"/>
      <c r="Q192" s="40"/>
      <c r="R192" s="40"/>
      <c r="S192" s="40"/>
      <c r="T192" s="28">
        <f t="shared" si="13"/>
        <v>0</v>
      </c>
      <c r="U192" s="258">
        <f t="shared" si="16"/>
        <v>0</v>
      </c>
      <c r="V192" s="167"/>
      <c r="W192" s="102"/>
    </row>
    <row r="193" spans="1:23" s="42" customFormat="1" ht="63" customHeight="1">
      <c r="A193" s="141" t="s">
        <v>31</v>
      </c>
      <c r="B193" s="141"/>
      <c r="C193" s="173" t="s">
        <v>156</v>
      </c>
      <c r="D193" s="136">
        <v>1150</v>
      </c>
      <c r="E193" s="180" t="s">
        <v>143</v>
      </c>
      <c r="F193" s="55"/>
      <c r="G193" s="55"/>
      <c r="H193" s="55"/>
      <c r="I193" s="55"/>
      <c r="J193" s="55"/>
      <c r="K193" s="55"/>
      <c r="L193" s="56"/>
      <c r="M193" s="56"/>
      <c r="N193" s="56"/>
      <c r="O193" s="56"/>
      <c r="P193" s="56"/>
      <c r="Q193" s="40"/>
      <c r="R193" s="40"/>
      <c r="S193" s="40"/>
      <c r="T193" s="28">
        <f t="shared" si="13"/>
        <v>0</v>
      </c>
      <c r="U193" s="258">
        <f t="shared" si="16"/>
        <v>0</v>
      </c>
      <c r="V193" s="167"/>
      <c r="W193" s="102"/>
    </row>
    <row r="194" spans="1:23" s="42" customFormat="1" ht="63" customHeight="1">
      <c r="A194" s="141" t="s">
        <v>296</v>
      </c>
      <c r="B194" s="141"/>
      <c r="C194" s="173" t="s">
        <v>156</v>
      </c>
      <c r="D194" s="136">
        <v>1150</v>
      </c>
      <c r="E194" s="180" t="s">
        <v>44</v>
      </c>
      <c r="F194" s="55"/>
      <c r="G194" s="55"/>
      <c r="H194" s="55"/>
      <c r="I194" s="55"/>
      <c r="J194" s="55"/>
      <c r="K194" s="55"/>
      <c r="L194" s="56"/>
      <c r="M194" s="56"/>
      <c r="N194" s="56"/>
      <c r="O194" s="56"/>
      <c r="P194" s="56"/>
      <c r="Q194" s="40"/>
      <c r="R194" s="40"/>
      <c r="S194" s="40"/>
      <c r="T194" s="28">
        <f t="shared" si="13"/>
        <v>0</v>
      </c>
      <c r="U194" s="258">
        <f t="shared" si="16"/>
        <v>0</v>
      </c>
      <c r="V194" s="167"/>
      <c r="W194" s="102"/>
    </row>
    <row r="195" spans="1:23" s="42" customFormat="1" ht="63" customHeight="1">
      <c r="A195" s="141" t="s">
        <v>297</v>
      </c>
      <c r="B195" s="141"/>
      <c r="C195" s="173" t="s">
        <v>269</v>
      </c>
      <c r="D195" s="136">
        <v>850</v>
      </c>
      <c r="E195" s="180" t="s">
        <v>263</v>
      </c>
      <c r="F195" s="55"/>
      <c r="G195" s="55"/>
      <c r="H195" s="55"/>
      <c r="I195" s="56"/>
      <c r="J195" s="56"/>
      <c r="K195" s="56"/>
      <c r="L195" s="56"/>
      <c r="M195" s="56"/>
      <c r="N195" s="56"/>
      <c r="O195" s="40"/>
      <c r="P195" s="40"/>
      <c r="Q195" s="40"/>
      <c r="R195" s="40"/>
      <c r="S195" s="40"/>
      <c r="T195" s="28">
        <f t="shared" si="13"/>
        <v>0</v>
      </c>
      <c r="U195" s="258">
        <f t="shared" si="16"/>
        <v>0</v>
      </c>
      <c r="V195" s="167"/>
      <c r="W195" s="102"/>
    </row>
    <row r="196" spans="1:23" s="42" customFormat="1" ht="63" customHeight="1">
      <c r="A196" s="141" t="s">
        <v>298</v>
      </c>
      <c r="B196" s="141"/>
      <c r="C196" s="173" t="s">
        <v>269</v>
      </c>
      <c r="D196" s="136">
        <v>850</v>
      </c>
      <c r="E196" s="180" t="s">
        <v>264</v>
      </c>
      <c r="F196" s="55"/>
      <c r="G196" s="55"/>
      <c r="H196" s="55"/>
      <c r="I196" s="56"/>
      <c r="J196" s="56"/>
      <c r="K196" s="56"/>
      <c r="L196" s="56"/>
      <c r="M196" s="56"/>
      <c r="N196" s="56"/>
      <c r="O196" s="40"/>
      <c r="P196" s="40"/>
      <c r="Q196" s="40"/>
      <c r="R196" s="40"/>
      <c r="S196" s="40"/>
      <c r="T196" s="28">
        <f t="shared" si="13"/>
        <v>0</v>
      </c>
      <c r="U196" s="258">
        <f t="shared" si="16"/>
        <v>0</v>
      </c>
      <c r="V196" s="167"/>
      <c r="W196" s="102"/>
    </row>
    <row r="197" spans="1:23" s="42" customFormat="1" ht="63" customHeight="1">
      <c r="A197" s="141" t="s">
        <v>299</v>
      </c>
      <c r="B197" s="141"/>
      <c r="C197" s="173" t="s">
        <v>157</v>
      </c>
      <c r="D197" s="76">
        <v>1050</v>
      </c>
      <c r="E197" s="180" t="s">
        <v>57</v>
      </c>
      <c r="F197" s="55"/>
      <c r="G197" s="55"/>
      <c r="H197" s="55"/>
      <c r="I197" s="55"/>
      <c r="J197" s="55"/>
      <c r="K197" s="55"/>
      <c r="L197" s="152"/>
      <c r="M197" s="152"/>
      <c r="N197" s="152"/>
      <c r="O197" s="152"/>
      <c r="P197" s="152"/>
      <c r="Q197" s="40"/>
      <c r="R197" s="40"/>
      <c r="S197" s="40"/>
      <c r="T197" s="28">
        <f t="shared" si="13"/>
        <v>0</v>
      </c>
      <c r="U197" s="258">
        <f t="shared" si="16"/>
        <v>0</v>
      </c>
      <c r="V197" s="167"/>
      <c r="W197" s="102"/>
    </row>
    <row r="198" spans="1:23" s="42" customFormat="1" ht="30.75" customHeight="1">
      <c r="A198" s="315" t="s">
        <v>9</v>
      </c>
      <c r="B198" s="315"/>
      <c r="C198" s="316"/>
      <c r="D198" s="101"/>
      <c r="E198" s="185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2"/>
      <c r="S198" s="101"/>
      <c r="T198" s="103"/>
      <c r="U198" s="101"/>
      <c r="V198" s="167"/>
      <c r="W198" s="102"/>
    </row>
    <row r="199" spans="1:23" s="42" customFormat="1" ht="63" customHeight="1">
      <c r="A199" s="31">
        <v>1</v>
      </c>
      <c r="B199" s="31"/>
      <c r="C199" s="172" t="s">
        <v>158</v>
      </c>
      <c r="D199" s="58">
        <v>380</v>
      </c>
      <c r="E199" s="163" t="s">
        <v>225</v>
      </c>
      <c r="F199" s="72"/>
      <c r="G199" s="137"/>
      <c r="H199" s="137"/>
      <c r="I199" s="137"/>
      <c r="J199" s="137"/>
      <c r="K199" s="137"/>
      <c r="L199" s="154"/>
      <c r="M199" s="154"/>
      <c r="N199" s="154"/>
      <c r="O199" s="154"/>
      <c r="P199" s="154"/>
      <c r="Q199" s="63"/>
      <c r="R199" s="63"/>
      <c r="S199" s="41"/>
      <c r="T199" s="28">
        <f t="shared" si="13"/>
        <v>0</v>
      </c>
      <c r="U199" s="258">
        <f>T199*D199</f>
        <v>0</v>
      </c>
      <c r="V199" s="167"/>
      <c r="W199" s="102"/>
    </row>
    <row r="200" spans="1:23" s="42" customFormat="1" ht="63" customHeight="1">
      <c r="A200" s="31">
        <v>2</v>
      </c>
      <c r="B200" s="31"/>
      <c r="C200" s="172" t="s">
        <v>98</v>
      </c>
      <c r="D200" s="58">
        <v>410</v>
      </c>
      <c r="E200" s="163" t="s">
        <v>58</v>
      </c>
      <c r="F200" s="72"/>
      <c r="G200" s="155"/>
      <c r="H200" s="155"/>
      <c r="I200" s="155"/>
      <c r="J200" s="155"/>
      <c r="K200" s="155"/>
      <c r="L200" s="155"/>
      <c r="M200" s="155"/>
      <c r="N200" s="41"/>
      <c r="O200" s="74"/>
      <c r="P200" s="41"/>
      <c r="Q200" s="63"/>
      <c r="R200" s="63"/>
      <c r="S200" s="41"/>
      <c r="T200" s="28">
        <f t="shared" si="13"/>
        <v>0</v>
      </c>
      <c r="U200" s="258">
        <f aca="true" t="shared" si="17" ref="U200:U218">T200*D200</f>
        <v>0</v>
      </c>
      <c r="V200" s="167"/>
      <c r="W200" s="102"/>
    </row>
    <row r="201" spans="1:23" s="42" customFormat="1" ht="63" customHeight="1">
      <c r="A201" s="31">
        <v>3</v>
      </c>
      <c r="B201" s="31"/>
      <c r="C201" s="172" t="s">
        <v>99</v>
      </c>
      <c r="D201" s="58">
        <v>370</v>
      </c>
      <c r="E201" s="163" t="s">
        <v>137</v>
      </c>
      <c r="F201" s="72"/>
      <c r="G201" s="155"/>
      <c r="H201" s="155"/>
      <c r="I201" s="155"/>
      <c r="J201" s="155"/>
      <c r="K201" s="155"/>
      <c r="L201" s="41"/>
      <c r="M201" s="74"/>
      <c r="N201" s="41"/>
      <c r="O201" s="74"/>
      <c r="P201" s="41"/>
      <c r="Q201" s="63"/>
      <c r="R201" s="63"/>
      <c r="S201" s="41"/>
      <c r="T201" s="28">
        <f t="shared" si="13"/>
        <v>0</v>
      </c>
      <c r="U201" s="258">
        <f t="shared" si="17"/>
        <v>0</v>
      </c>
      <c r="V201" s="167"/>
      <c r="W201" s="102"/>
    </row>
    <row r="202" spans="1:23" s="42" customFormat="1" ht="63" customHeight="1">
      <c r="A202" s="31">
        <v>4</v>
      </c>
      <c r="B202" s="31"/>
      <c r="C202" s="172" t="s">
        <v>300</v>
      </c>
      <c r="D202" s="58">
        <v>400</v>
      </c>
      <c r="E202" s="163" t="s">
        <v>57</v>
      </c>
      <c r="F202" s="72"/>
      <c r="G202" s="273"/>
      <c r="H202" s="273"/>
      <c r="I202" s="273"/>
      <c r="J202" s="273"/>
      <c r="K202" s="273"/>
      <c r="L202" s="138"/>
      <c r="M202" s="222"/>
      <c r="N202" s="138"/>
      <c r="O202" s="222"/>
      <c r="P202" s="138"/>
      <c r="Q202" s="63"/>
      <c r="R202" s="63"/>
      <c r="S202" s="41"/>
      <c r="T202" s="28">
        <f t="shared" si="13"/>
        <v>0</v>
      </c>
      <c r="U202" s="258">
        <f>T202*D202</f>
        <v>0</v>
      </c>
      <c r="V202" s="167"/>
      <c r="W202" s="102"/>
    </row>
    <row r="203" spans="1:40" ht="63" customHeight="1">
      <c r="A203" s="31">
        <v>5</v>
      </c>
      <c r="B203" s="31"/>
      <c r="C203" s="172" t="s">
        <v>301</v>
      </c>
      <c r="D203" s="58">
        <v>460</v>
      </c>
      <c r="E203" s="163" t="s">
        <v>58</v>
      </c>
      <c r="F203" s="72"/>
      <c r="G203" s="137"/>
      <c r="H203" s="137"/>
      <c r="I203" s="137"/>
      <c r="J203" s="137"/>
      <c r="K203" s="73"/>
      <c r="L203" s="138"/>
      <c r="M203" s="222"/>
      <c r="N203" s="138"/>
      <c r="O203" s="222"/>
      <c r="P203" s="138"/>
      <c r="Q203" s="63"/>
      <c r="R203" s="63"/>
      <c r="S203" s="41"/>
      <c r="T203" s="28">
        <f t="shared" si="13"/>
        <v>0</v>
      </c>
      <c r="U203" s="258">
        <f t="shared" si="17"/>
        <v>0</v>
      </c>
      <c r="V203" s="104"/>
      <c r="W203" s="112"/>
      <c r="AI203" s="8"/>
      <c r="AJ203" s="8"/>
      <c r="AK203" s="8"/>
      <c r="AL203" s="8"/>
      <c r="AM203" s="8"/>
      <c r="AN203" s="8"/>
    </row>
    <row r="204" spans="1:40" ht="63" customHeight="1">
      <c r="A204" s="31">
        <v>6</v>
      </c>
      <c r="B204" s="31"/>
      <c r="C204" s="174" t="s">
        <v>101</v>
      </c>
      <c r="D204" s="76">
        <v>380</v>
      </c>
      <c r="E204" s="163" t="s">
        <v>220</v>
      </c>
      <c r="F204" s="58"/>
      <c r="G204" s="154"/>
      <c r="H204" s="154"/>
      <c r="I204" s="154"/>
      <c r="J204" s="154"/>
      <c r="K204" s="154"/>
      <c r="L204" s="58"/>
      <c r="M204" s="58"/>
      <c r="N204" s="58"/>
      <c r="O204" s="58"/>
      <c r="P204" s="58"/>
      <c r="Q204" s="63"/>
      <c r="R204" s="63"/>
      <c r="S204" s="41"/>
      <c r="T204" s="28">
        <f t="shared" si="13"/>
        <v>0</v>
      </c>
      <c r="U204" s="258">
        <f t="shared" si="17"/>
        <v>0</v>
      </c>
      <c r="V204" s="167"/>
      <c r="W204" s="11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8"/>
    </row>
    <row r="205" spans="1:40" ht="63" customHeight="1">
      <c r="A205" s="31">
        <v>7</v>
      </c>
      <c r="B205" s="31"/>
      <c r="C205" s="196" t="s">
        <v>171</v>
      </c>
      <c r="D205" s="76">
        <v>400</v>
      </c>
      <c r="E205" s="163" t="s">
        <v>221</v>
      </c>
      <c r="F205" s="138"/>
      <c r="G205" s="75"/>
      <c r="H205" s="75"/>
      <c r="I205" s="75"/>
      <c r="J205" s="75"/>
      <c r="K205" s="75"/>
      <c r="L205" s="58"/>
      <c r="M205" s="58"/>
      <c r="N205" s="58"/>
      <c r="O205" s="58"/>
      <c r="P205" s="58"/>
      <c r="Q205" s="63"/>
      <c r="R205" s="63"/>
      <c r="S205" s="41"/>
      <c r="T205" s="28">
        <f t="shared" si="13"/>
        <v>0</v>
      </c>
      <c r="U205" s="258">
        <f t="shared" si="17"/>
        <v>0</v>
      </c>
      <c r="V205" s="167"/>
      <c r="W205" s="11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8"/>
    </row>
    <row r="206" spans="1:40" ht="63" customHeight="1">
      <c r="A206" s="31">
        <v>8</v>
      </c>
      <c r="B206" s="31"/>
      <c r="C206" s="174" t="s">
        <v>159</v>
      </c>
      <c r="D206" s="58">
        <v>380</v>
      </c>
      <c r="E206" s="163" t="s">
        <v>58</v>
      </c>
      <c r="F206" s="58"/>
      <c r="G206" s="154"/>
      <c r="H206" s="154"/>
      <c r="I206" s="154"/>
      <c r="J206" s="154"/>
      <c r="K206" s="154"/>
      <c r="L206" s="58"/>
      <c r="M206" s="58"/>
      <c r="N206" s="58"/>
      <c r="O206" s="58"/>
      <c r="P206" s="58"/>
      <c r="Q206" s="63"/>
      <c r="R206" s="63"/>
      <c r="S206" s="41"/>
      <c r="T206" s="28">
        <f t="shared" si="13"/>
        <v>0</v>
      </c>
      <c r="U206" s="258">
        <f t="shared" si="17"/>
        <v>0</v>
      </c>
      <c r="V206" s="167"/>
      <c r="W206" s="114"/>
      <c r="X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</row>
    <row r="207" spans="1:40" ht="63" customHeight="1">
      <c r="A207" s="31">
        <v>9</v>
      </c>
      <c r="B207" s="31"/>
      <c r="C207" s="174" t="s">
        <v>159</v>
      </c>
      <c r="D207" s="58">
        <v>420</v>
      </c>
      <c r="E207" s="163" t="s">
        <v>58</v>
      </c>
      <c r="F207" s="58"/>
      <c r="G207" s="58"/>
      <c r="H207" s="58"/>
      <c r="I207" s="58"/>
      <c r="J207" s="58"/>
      <c r="K207" s="58"/>
      <c r="L207" s="154"/>
      <c r="M207" s="154"/>
      <c r="N207" s="154"/>
      <c r="O207" s="154"/>
      <c r="P207" s="154"/>
      <c r="Q207" s="63"/>
      <c r="R207" s="63"/>
      <c r="S207" s="41"/>
      <c r="T207" s="28">
        <f t="shared" si="13"/>
        <v>0</v>
      </c>
      <c r="U207" s="258">
        <f t="shared" si="17"/>
        <v>0</v>
      </c>
      <c r="V207" s="167"/>
      <c r="W207" s="114"/>
      <c r="X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</row>
    <row r="208" spans="1:40" ht="63" customHeight="1">
      <c r="A208" s="31">
        <v>10</v>
      </c>
      <c r="B208" s="31"/>
      <c r="C208" s="172" t="s">
        <v>160</v>
      </c>
      <c r="D208" s="58">
        <v>330</v>
      </c>
      <c r="E208" s="163" t="s">
        <v>225</v>
      </c>
      <c r="F208" s="72"/>
      <c r="G208" s="155"/>
      <c r="H208" s="155"/>
      <c r="I208" s="155"/>
      <c r="J208" s="155"/>
      <c r="K208" s="155"/>
      <c r="L208" s="41"/>
      <c r="M208" s="74"/>
      <c r="N208" s="41"/>
      <c r="O208" s="74"/>
      <c r="P208" s="41"/>
      <c r="Q208" s="63"/>
      <c r="R208" s="63"/>
      <c r="S208" s="41"/>
      <c r="T208" s="28">
        <f t="shared" si="13"/>
        <v>0</v>
      </c>
      <c r="U208" s="258">
        <f t="shared" si="17"/>
        <v>0</v>
      </c>
      <c r="V208" s="167"/>
      <c r="W208" s="114"/>
      <c r="X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</row>
    <row r="209" spans="1:40" ht="63" customHeight="1">
      <c r="A209" s="31">
        <v>11</v>
      </c>
      <c r="B209" s="31"/>
      <c r="C209" s="172" t="s">
        <v>160</v>
      </c>
      <c r="D209" s="58">
        <v>360</v>
      </c>
      <c r="E209" s="163" t="s">
        <v>225</v>
      </c>
      <c r="F209" s="72"/>
      <c r="G209" s="72"/>
      <c r="H209" s="72"/>
      <c r="I209" s="72"/>
      <c r="J209" s="72"/>
      <c r="K209" s="72"/>
      <c r="L209" s="155"/>
      <c r="M209" s="274"/>
      <c r="N209" s="274"/>
      <c r="O209" s="155"/>
      <c r="P209" s="155"/>
      <c r="Q209" s="63"/>
      <c r="R209" s="63"/>
      <c r="S209" s="41"/>
      <c r="T209" s="28">
        <f t="shared" si="13"/>
        <v>0</v>
      </c>
      <c r="U209" s="258">
        <f t="shared" si="17"/>
        <v>0</v>
      </c>
      <c r="V209" s="167"/>
      <c r="W209" s="114"/>
      <c r="X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1:40" ht="63" customHeight="1">
      <c r="A210" s="31">
        <v>12</v>
      </c>
      <c r="B210" s="31"/>
      <c r="C210" s="172" t="s">
        <v>102</v>
      </c>
      <c r="D210" s="58">
        <v>350</v>
      </c>
      <c r="E210" s="163" t="s">
        <v>57</v>
      </c>
      <c r="F210" s="72"/>
      <c r="G210" s="155"/>
      <c r="H210" s="155"/>
      <c r="I210" s="155"/>
      <c r="J210" s="155"/>
      <c r="K210" s="155"/>
      <c r="L210" s="41"/>
      <c r="M210" s="74"/>
      <c r="N210" s="41"/>
      <c r="O210" s="74"/>
      <c r="P210" s="41"/>
      <c r="Q210" s="63"/>
      <c r="R210" s="63"/>
      <c r="S210" s="41"/>
      <c r="T210" s="28">
        <f aca="true" t="shared" si="18" ref="T210:T233">SUM(F210:S210)</f>
        <v>0</v>
      </c>
      <c r="U210" s="258">
        <f t="shared" si="17"/>
        <v>0</v>
      </c>
      <c r="V210" s="167"/>
      <c r="W210" s="114"/>
      <c r="X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1:40" ht="63" customHeight="1">
      <c r="A211" s="31">
        <v>13</v>
      </c>
      <c r="B211" s="31"/>
      <c r="C211" s="172" t="s">
        <v>103</v>
      </c>
      <c r="D211" s="58">
        <v>250</v>
      </c>
      <c r="E211" s="161" t="s">
        <v>60</v>
      </c>
      <c r="F211" s="73"/>
      <c r="G211" s="73"/>
      <c r="H211" s="73"/>
      <c r="I211" s="73"/>
      <c r="J211" s="73"/>
      <c r="K211" s="73"/>
      <c r="L211" s="41"/>
      <c r="M211" s="74"/>
      <c r="N211" s="41"/>
      <c r="O211" s="74"/>
      <c r="P211" s="41"/>
      <c r="Q211" s="63"/>
      <c r="R211" s="63"/>
      <c r="S211" s="41"/>
      <c r="T211" s="28">
        <f t="shared" si="18"/>
        <v>0</v>
      </c>
      <c r="U211" s="258">
        <f t="shared" si="17"/>
        <v>0</v>
      </c>
      <c r="V211" s="167"/>
      <c r="W211" s="114"/>
      <c r="X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</row>
    <row r="212" spans="1:40" ht="63" customHeight="1">
      <c r="A212" s="31">
        <v>14</v>
      </c>
      <c r="B212" s="31"/>
      <c r="C212" s="174" t="s">
        <v>100</v>
      </c>
      <c r="D212" s="58">
        <v>330</v>
      </c>
      <c r="E212" s="163" t="s">
        <v>226</v>
      </c>
      <c r="F212" s="58"/>
      <c r="G212" s="75"/>
      <c r="H212" s="75"/>
      <c r="I212" s="75"/>
      <c r="J212" s="75"/>
      <c r="K212" s="75"/>
      <c r="L212" s="58"/>
      <c r="M212" s="58"/>
      <c r="N212" s="58"/>
      <c r="O212" s="58"/>
      <c r="P212" s="58"/>
      <c r="Q212" s="63"/>
      <c r="R212" s="63"/>
      <c r="S212" s="41"/>
      <c r="T212" s="28">
        <f t="shared" si="18"/>
        <v>0</v>
      </c>
      <c r="U212" s="258">
        <f t="shared" si="17"/>
        <v>0</v>
      </c>
      <c r="V212" s="167"/>
      <c r="W212" s="114"/>
      <c r="X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</row>
    <row r="213" spans="1:40" ht="63" customHeight="1">
      <c r="A213" s="31">
        <v>15</v>
      </c>
      <c r="B213" s="31"/>
      <c r="C213" s="172" t="s">
        <v>319</v>
      </c>
      <c r="D213" s="58">
        <v>400</v>
      </c>
      <c r="E213" s="163" t="s">
        <v>266</v>
      </c>
      <c r="F213" s="72"/>
      <c r="G213" s="73"/>
      <c r="H213" s="73"/>
      <c r="I213" s="73"/>
      <c r="J213" s="73"/>
      <c r="K213" s="73"/>
      <c r="L213" s="41"/>
      <c r="M213" s="74"/>
      <c r="N213" s="41"/>
      <c r="O213" s="74"/>
      <c r="P213" s="41"/>
      <c r="Q213" s="63"/>
      <c r="R213" s="63"/>
      <c r="S213" s="41"/>
      <c r="T213" s="28">
        <f t="shared" si="18"/>
        <v>0</v>
      </c>
      <c r="U213" s="258">
        <f t="shared" si="17"/>
        <v>0</v>
      </c>
      <c r="V213" s="167"/>
      <c r="W213" s="114"/>
      <c r="X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1:40" ht="63" customHeight="1">
      <c r="A214" s="31">
        <v>16</v>
      </c>
      <c r="B214" s="31"/>
      <c r="C214" s="172" t="s">
        <v>319</v>
      </c>
      <c r="D214" s="58">
        <v>450</v>
      </c>
      <c r="E214" s="163" t="s">
        <v>266</v>
      </c>
      <c r="F214" s="72"/>
      <c r="G214" s="72"/>
      <c r="H214" s="72"/>
      <c r="I214" s="72"/>
      <c r="J214" s="72"/>
      <c r="K214" s="72"/>
      <c r="L214" s="155"/>
      <c r="M214" s="155"/>
      <c r="N214" s="155"/>
      <c r="O214" s="155"/>
      <c r="P214" s="155"/>
      <c r="Q214" s="63"/>
      <c r="R214" s="63"/>
      <c r="S214" s="41"/>
      <c r="T214" s="28">
        <f t="shared" si="18"/>
        <v>0</v>
      </c>
      <c r="U214" s="258">
        <f t="shared" si="17"/>
        <v>0</v>
      </c>
      <c r="V214" s="167"/>
      <c r="W214" s="114"/>
      <c r="X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</row>
    <row r="215" spans="1:40" ht="63" customHeight="1">
      <c r="A215" s="31">
        <v>17</v>
      </c>
      <c r="B215" s="31"/>
      <c r="C215" s="172" t="s">
        <v>267</v>
      </c>
      <c r="D215" s="58">
        <v>400</v>
      </c>
      <c r="E215" s="163" t="s">
        <v>263</v>
      </c>
      <c r="F215" s="155"/>
      <c r="G215" s="155"/>
      <c r="H215" s="155"/>
      <c r="I215" s="155"/>
      <c r="J215" s="155"/>
      <c r="K215" s="155"/>
      <c r="L215" s="41"/>
      <c r="M215" s="74"/>
      <c r="N215" s="41"/>
      <c r="O215" s="74"/>
      <c r="P215" s="41"/>
      <c r="Q215" s="63"/>
      <c r="R215" s="63"/>
      <c r="S215" s="41"/>
      <c r="T215" s="28">
        <f t="shared" si="18"/>
        <v>0</v>
      </c>
      <c r="U215" s="258">
        <f t="shared" si="17"/>
        <v>0</v>
      </c>
      <c r="V215" s="167"/>
      <c r="W215" s="114"/>
      <c r="X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</row>
    <row r="216" spans="1:40" ht="63" customHeight="1">
      <c r="A216" s="31">
        <v>18</v>
      </c>
      <c r="B216" s="31"/>
      <c r="C216" s="172" t="s">
        <v>267</v>
      </c>
      <c r="D216" s="58">
        <v>400</v>
      </c>
      <c r="E216" s="163" t="s">
        <v>264</v>
      </c>
      <c r="F216" s="155"/>
      <c r="G216" s="155"/>
      <c r="H216" s="155"/>
      <c r="I216" s="155"/>
      <c r="J216" s="155"/>
      <c r="K216" s="155"/>
      <c r="L216" s="41"/>
      <c r="M216" s="74"/>
      <c r="N216" s="41"/>
      <c r="O216" s="74"/>
      <c r="P216" s="41"/>
      <c r="Q216" s="63"/>
      <c r="R216" s="63"/>
      <c r="S216" s="41"/>
      <c r="T216" s="28">
        <f t="shared" si="18"/>
        <v>0</v>
      </c>
      <c r="U216" s="258">
        <f t="shared" si="17"/>
        <v>0</v>
      </c>
      <c r="V216" s="167"/>
      <c r="W216" s="114"/>
      <c r="X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</row>
    <row r="217" spans="1:40" ht="63" customHeight="1">
      <c r="A217" s="31">
        <v>19</v>
      </c>
      <c r="B217" s="31"/>
      <c r="C217" s="172" t="s">
        <v>268</v>
      </c>
      <c r="D217" s="58">
        <v>400</v>
      </c>
      <c r="E217" s="163" t="s">
        <v>263</v>
      </c>
      <c r="F217" s="72"/>
      <c r="G217" s="72"/>
      <c r="H217" s="72"/>
      <c r="I217" s="155"/>
      <c r="J217" s="155"/>
      <c r="K217" s="155"/>
      <c r="L217" s="155"/>
      <c r="M217" s="155"/>
      <c r="N217" s="155"/>
      <c r="O217" s="74"/>
      <c r="P217" s="41"/>
      <c r="Q217" s="63"/>
      <c r="R217" s="63"/>
      <c r="S217" s="41"/>
      <c r="T217" s="28">
        <f t="shared" si="18"/>
        <v>0</v>
      </c>
      <c r="U217" s="258">
        <f t="shared" si="17"/>
        <v>0</v>
      </c>
      <c r="V217" s="167"/>
      <c r="W217" s="114"/>
      <c r="X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</row>
    <row r="218" spans="1:40" ht="63" customHeight="1">
      <c r="A218" s="31">
        <v>20</v>
      </c>
      <c r="B218" s="31"/>
      <c r="C218" s="172" t="s">
        <v>268</v>
      </c>
      <c r="D218" s="58">
        <v>400</v>
      </c>
      <c r="E218" s="163" t="s">
        <v>264</v>
      </c>
      <c r="F218" s="72"/>
      <c r="G218" s="72"/>
      <c r="H218" s="72"/>
      <c r="I218" s="155"/>
      <c r="J218" s="155"/>
      <c r="K218" s="155"/>
      <c r="L218" s="155"/>
      <c r="M218" s="155"/>
      <c r="N218" s="155"/>
      <c r="O218" s="74"/>
      <c r="P218" s="41"/>
      <c r="Q218" s="63"/>
      <c r="R218" s="63"/>
      <c r="S218" s="41"/>
      <c r="T218" s="28">
        <f t="shared" si="18"/>
        <v>0</v>
      </c>
      <c r="U218" s="258">
        <f t="shared" si="17"/>
        <v>0</v>
      </c>
      <c r="V218" s="167"/>
      <c r="W218" s="114"/>
      <c r="X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</row>
    <row r="219" spans="1:40" ht="33.75" customHeight="1">
      <c r="A219" s="79"/>
      <c r="B219" s="79"/>
      <c r="C219" s="198" t="s">
        <v>33</v>
      </c>
      <c r="D219" s="91"/>
      <c r="E219" s="186"/>
      <c r="F219" s="94"/>
      <c r="G219" s="94"/>
      <c r="H219" s="94"/>
      <c r="I219" s="94"/>
      <c r="J219" s="94"/>
      <c r="K219" s="94"/>
      <c r="L219" s="95"/>
      <c r="M219" s="94"/>
      <c r="N219" s="94"/>
      <c r="O219" s="94"/>
      <c r="P219" s="94"/>
      <c r="Q219" s="94"/>
      <c r="R219" s="94"/>
      <c r="S219" s="94"/>
      <c r="T219" s="91"/>
      <c r="U219" s="259"/>
      <c r="V219" s="167"/>
      <c r="W219" s="114"/>
      <c r="X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</row>
    <row r="220" spans="1:40" ht="63" customHeight="1">
      <c r="A220" s="10">
        <v>1</v>
      </c>
      <c r="B220" s="10"/>
      <c r="C220" s="171" t="s">
        <v>48</v>
      </c>
      <c r="D220" s="76">
        <v>430</v>
      </c>
      <c r="E220" s="163" t="s">
        <v>59</v>
      </c>
      <c r="F220" s="40"/>
      <c r="G220" s="152"/>
      <c r="H220" s="152"/>
      <c r="I220" s="152"/>
      <c r="J220" s="152"/>
      <c r="K220" s="152"/>
      <c r="L220" s="92"/>
      <c r="M220" s="40"/>
      <c r="N220" s="40"/>
      <c r="O220" s="40"/>
      <c r="P220" s="40"/>
      <c r="Q220" s="40"/>
      <c r="R220" s="40"/>
      <c r="S220" s="40"/>
      <c r="T220" s="28">
        <f t="shared" si="18"/>
        <v>0</v>
      </c>
      <c r="U220" s="258">
        <f aca="true" t="shared" si="19" ref="U220:U227">T220*D220</f>
        <v>0</v>
      </c>
      <c r="V220" s="167"/>
      <c r="W220" s="114"/>
      <c r="X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</row>
    <row r="221" spans="1:40" ht="63" customHeight="1">
      <c r="A221" s="10">
        <v>2</v>
      </c>
      <c r="B221" s="10"/>
      <c r="C221" s="171" t="s">
        <v>172</v>
      </c>
      <c r="D221" s="58">
        <v>480</v>
      </c>
      <c r="E221" s="163" t="s">
        <v>58</v>
      </c>
      <c r="F221" s="201"/>
      <c r="G221" s="56"/>
      <c r="H221" s="56"/>
      <c r="I221" s="56"/>
      <c r="J221" s="56"/>
      <c r="K221" s="56"/>
      <c r="L221" s="92"/>
      <c r="M221" s="40"/>
      <c r="N221" s="40"/>
      <c r="O221" s="40"/>
      <c r="P221" s="40"/>
      <c r="Q221" s="40"/>
      <c r="R221" s="40"/>
      <c r="S221" s="40"/>
      <c r="T221" s="28">
        <f t="shared" si="18"/>
        <v>0</v>
      </c>
      <c r="U221" s="258">
        <f t="shared" si="19"/>
        <v>0</v>
      </c>
      <c r="V221" s="167"/>
      <c r="W221" s="114"/>
      <c r="X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</row>
    <row r="222" spans="1:40" ht="63" customHeight="1">
      <c r="A222" s="10">
        <v>3</v>
      </c>
      <c r="B222" s="10"/>
      <c r="C222" s="171" t="s">
        <v>172</v>
      </c>
      <c r="D222" s="58">
        <v>530</v>
      </c>
      <c r="E222" s="163" t="s">
        <v>58</v>
      </c>
      <c r="F222" s="202"/>
      <c r="G222" s="203"/>
      <c r="H222" s="203"/>
      <c r="I222" s="203"/>
      <c r="J222" s="203"/>
      <c r="K222" s="203"/>
      <c r="L222" s="204"/>
      <c r="M222" s="201"/>
      <c r="N222" s="40"/>
      <c r="O222" s="40"/>
      <c r="P222" s="40"/>
      <c r="Q222" s="40"/>
      <c r="R222" s="40"/>
      <c r="S222" s="40"/>
      <c r="T222" s="28">
        <f t="shared" si="18"/>
        <v>0</v>
      </c>
      <c r="U222" s="258">
        <f t="shared" si="19"/>
        <v>0</v>
      </c>
      <c r="V222" s="167"/>
      <c r="W222" s="114"/>
      <c r="X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</row>
    <row r="223" spans="1:23" s="42" customFormat="1" ht="63" customHeight="1">
      <c r="A223" s="10">
        <v>4</v>
      </c>
      <c r="B223" s="10"/>
      <c r="C223" s="171" t="s">
        <v>18</v>
      </c>
      <c r="D223" s="58">
        <v>480</v>
      </c>
      <c r="E223" s="163" t="s">
        <v>58</v>
      </c>
      <c r="F223" s="40"/>
      <c r="G223" s="152"/>
      <c r="H223" s="152"/>
      <c r="I223" s="152"/>
      <c r="J223" s="152"/>
      <c r="K223" s="152"/>
      <c r="L223" s="92"/>
      <c r="M223" s="40"/>
      <c r="N223" s="40"/>
      <c r="O223" s="40"/>
      <c r="P223" s="40"/>
      <c r="Q223" s="40"/>
      <c r="R223" s="40"/>
      <c r="S223" s="40"/>
      <c r="T223" s="28">
        <f t="shared" si="18"/>
        <v>0</v>
      </c>
      <c r="U223" s="258">
        <f t="shared" si="19"/>
        <v>0</v>
      </c>
      <c r="V223" s="96"/>
      <c r="W223" s="102"/>
    </row>
    <row r="224" spans="1:23" s="42" customFormat="1" ht="63" customHeight="1">
      <c r="A224" s="10">
        <v>5</v>
      </c>
      <c r="B224" s="10"/>
      <c r="C224" s="171" t="s">
        <v>18</v>
      </c>
      <c r="D224" s="58">
        <v>530</v>
      </c>
      <c r="E224" s="163" t="s">
        <v>58</v>
      </c>
      <c r="F224" s="40"/>
      <c r="G224" s="92"/>
      <c r="H224" s="92"/>
      <c r="I224" s="92"/>
      <c r="J224" s="92"/>
      <c r="K224" s="92"/>
      <c r="L224" s="152"/>
      <c r="M224" s="152"/>
      <c r="N224" s="152"/>
      <c r="O224" s="152"/>
      <c r="P224" s="152"/>
      <c r="Q224" s="40"/>
      <c r="R224" s="40"/>
      <c r="S224" s="40"/>
      <c r="T224" s="28">
        <f t="shared" si="18"/>
        <v>0</v>
      </c>
      <c r="U224" s="258">
        <f t="shared" si="19"/>
        <v>0</v>
      </c>
      <c r="V224" s="167"/>
      <c r="W224" s="102"/>
    </row>
    <row r="225" spans="1:23" s="42" customFormat="1" ht="63" customHeight="1">
      <c r="A225" s="10">
        <v>6</v>
      </c>
      <c r="B225" s="10"/>
      <c r="C225" s="171" t="s">
        <v>10</v>
      </c>
      <c r="D225" s="58">
        <v>530</v>
      </c>
      <c r="E225" s="163" t="s">
        <v>57</v>
      </c>
      <c r="F225" s="40"/>
      <c r="G225" s="92"/>
      <c r="H225" s="92"/>
      <c r="I225" s="92"/>
      <c r="J225" s="92"/>
      <c r="K225" s="92"/>
      <c r="L225" s="56"/>
      <c r="M225" s="93"/>
      <c r="N225" s="93"/>
      <c r="O225" s="93"/>
      <c r="P225" s="93"/>
      <c r="Q225" s="40"/>
      <c r="R225" s="40"/>
      <c r="S225" s="40"/>
      <c r="T225" s="28">
        <f t="shared" si="18"/>
        <v>0</v>
      </c>
      <c r="U225" s="258">
        <f t="shared" si="19"/>
        <v>0</v>
      </c>
      <c r="V225" s="167"/>
      <c r="W225" s="102"/>
    </row>
    <row r="226" spans="1:23" s="42" customFormat="1" ht="63" customHeight="1">
      <c r="A226" s="10">
        <v>7</v>
      </c>
      <c r="B226" s="10"/>
      <c r="C226" s="171" t="s">
        <v>228</v>
      </c>
      <c r="D226" s="58">
        <v>480</v>
      </c>
      <c r="E226" s="163" t="s">
        <v>229</v>
      </c>
      <c r="F226" s="40"/>
      <c r="G226" s="204"/>
      <c r="H226" s="204"/>
      <c r="I226" s="204"/>
      <c r="J226" s="204"/>
      <c r="K226" s="204"/>
      <c r="L226" s="203"/>
      <c r="M226" s="202"/>
      <c r="N226" s="202"/>
      <c r="O226" s="202"/>
      <c r="P226" s="202"/>
      <c r="Q226" s="40"/>
      <c r="R226" s="40"/>
      <c r="S226" s="40"/>
      <c r="T226" s="28">
        <f t="shared" si="18"/>
        <v>0</v>
      </c>
      <c r="U226" s="258">
        <f t="shared" si="19"/>
        <v>0</v>
      </c>
      <c r="V226" s="167"/>
      <c r="W226" s="102"/>
    </row>
    <row r="227" spans="1:23" s="42" customFormat="1" ht="63" customHeight="1">
      <c r="A227" s="10">
        <v>8</v>
      </c>
      <c r="B227" s="10"/>
      <c r="C227" s="171" t="s">
        <v>173</v>
      </c>
      <c r="D227" s="58">
        <v>480</v>
      </c>
      <c r="E227" s="163" t="s">
        <v>21</v>
      </c>
      <c r="F227" s="152"/>
      <c r="G227" s="152"/>
      <c r="H227" s="152"/>
      <c r="I227" s="152"/>
      <c r="J227" s="152"/>
      <c r="K227" s="152"/>
      <c r="L227" s="92"/>
      <c r="M227" s="40"/>
      <c r="N227" s="40"/>
      <c r="O227" s="40"/>
      <c r="P227" s="40"/>
      <c r="Q227" s="40"/>
      <c r="R227" s="40"/>
      <c r="S227" s="40"/>
      <c r="T227" s="28">
        <f t="shared" si="18"/>
        <v>0</v>
      </c>
      <c r="U227" s="258">
        <f t="shared" si="19"/>
        <v>0</v>
      </c>
      <c r="V227" s="167"/>
      <c r="W227" s="102"/>
    </row>
    <row r="228" spans="1:23" s="42" customFormat="1" ht="32.25" customHeight="1">
      <c r="A228" s="98"/>
      <c r="B228" s="98"/>
      <c r="C228" s="116" t="s">
        <v>200</v>
      </c>
      <c r="D228" s="98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260"/>
      <c r="V228" s="167"/>
      <c r="W228" s="102"/>
    </row>
    <row r="229" spans="1:23" s="42" customFormat="1" ht="63" customHeight="1">
      <c r="A229" s="10">
        <v>1</v>
      </c>
      <c r="B229" s="10"/>
      <c r="C229" s="171" t="s">
        <v>201</v>
      </c>
      <c r="D229" s="58">
        <v>240</v>
      </c>
      <c r="E229" s="163" t="s">
        <v>202</v>
      </c>
      <c r="F229" s="40"/>
      <c r="G229" s="152"/>
      <c r="H229" s="152"/>
      <c r="I229" s="152"/>
      <c r="J229" s="152"/>
      <c r="K229" s="152"/>
      <c r="L229" s="92"/>
      <c r="M229" s="40"/>
      <c r="N229" s="40"/>
      <c r="O229" s="40"/>
      <c r="P229" s="40"/>
      <c r="Q229" s="40"/>
      <c r="R229" s="40"/>
      <c r="S229" s="40"/>
      <c r="T229" s="28">
        <f t="shared" si="18"/>
        <v>0</v>
      </c>
      <c r="U229" s="258">
        <f>T229*D229</f>
        <v>0</v>
      </c>
      <c r="V229" s="167"/>
      <c r="W229" s="102"/>
    </row>
    <row r="230" spans="1:23" s="42" customFormat="1" ht="63" customHeight="1">
      <c r="A230" s="10">
        <v>2</v>
      </c>
      <c r="B230" s="10"/>
      <c r="C230" s="171" t="s">
        <v>203</v>
      </c>
      <c r="D230" s="58">
        <v>360</v>
      </c>
      <c r="E230" s="163" t="s">
        <v>202</v>
      </c>
      <c r="F230" s="40"/>
      <c r="G230" s="152"/>
      <c r="H230" s="152"/>
      <c r="I230" s="152"/>
      <c r="J230" s="152"/>
      <c r="K230" s="152"/>
      <c r="L230" s="92"/>
      <c r="M230" s="40"/>
      <c r="N230" s="40"/>
      <c r="O230" s="40"/>
      <c r="P230" s="40"/>
      <c r="Q230" s="40"/>
      <c r="R230" s="40"/>
      <c r="S230" s="40"/>
      <c r="T230" s="28">
        <f t="shared" si="18"/>
        <v>0</v>
      </c>
      <c r="U230" s="258">
        <f>T230*D230</f>
        <v>0</v>
      </c>
      <c r="V230" s="167"/>
      <c r="W230" s="102"/>
    </row>
    <row r="231" spans="1:23" s="42" customFormat="1" ht="63" customHeight="1">
      <c r="A231" s="10">
        <v>3</v>
      </c>
      <c r="B231" s="10"/>
      <c r="C231" s="171" t="s">
        <v>204</v>
      </c>
      <c r="D231" s="58">
        <v>360</v>
      </c>
      <c r="E231" s="163" t="s">
        <v>202</v>
      </c>
      <c r="F231" s="40"/>
      <c r="G231" s="152"/>
      <c r="H231" s="152"/>
      <c r="I231" s="152"/>
      <c r="J231" s="152"/>
      <c r="K231" s="152"/>
      <c r="L231" s="92"/>
      <c r="M231" s="40"/>
      <c r="N231" s="40"/>
      <c r="O231" s="40"/>
      <c r="P231" s="40"/>
      <c r="Q231" s="40"/>
      <c r="R231" s="40"/>
      <c r="S231" s="40"/>
      <c r="T231" s="28">
        <f t="shared" si="18"/>
        <v>0</v>
      </c>
      <c r="U231" s="258">
        <f>T231*D231</f>
        <v>0</v>
      </c>
      <c r="V231" s="167"/>
      <c r="W231" s="102"/>
    </row>
    <row r="232" spans="1:23" s="42" customFormat="1" ht="63" customHeight="1">
      <c r="A232" s="10">
        <v>4</v>
      </c>
      <c r="B232" s="10"/>
      <c r="C232" s="171" t="s">
        <v>205</v>
      </c>
      <c r="D232" s="58">
        <v>480</v>
      </c>
      <c r="E232" s="163" t="s">
        <v>206</v>
      </c>
      <c r="F232" s="40"/>
      <c r="G232" s="152"/>
      <c r="H232" s="152"/>
      <c r="I232" s="152"/>
      <c r="J232" s="152"/>
      <c r="K232" s="152"/>
      <c r="L232" s="92"/>
      <c r="M232" s="40"/>
      <c r="N232" s="40"/>
      <c r="O232" s="40"/>
      <c r="P232" s="40"/>
      <c r="Q232" s="40"/>
      <c r="R232" s="40"/>
      <c r="S232" s="40"/>
      <c r="T232" s="28">
        <f t="shared" si="18"/>
        <v>0</v>
      </c>
      <c r="U232" s="258">
        <f>T232*D232</f>
        <v>0</v>
      </c>
      <c r="V232" s="167"/>
      <c r="W232" s="102"/>
    </row>
    <row r="233" spans="1:23" s="42" customFormat="1" ht="63" customHeight="1">
      <c r="A233" s="10">
        <v>5</v>
      </c>
      <c r="B233" s="10"/>
      <c r="C233" s="171" t="s">
        <v>207</v>
      </c>
      <c r="D233" s="58">
        <v>480</v>
      </c>
      <c r="E233" s="163" t="s">
        <v>206</v>
      </c>
      <c r="F233" s="40"/>
      <c r="G233" s="152"/>
      <c r="H233" s="152"/>
      <c r="I233" s="152"/>
      <c r="J233" s="152"/>
      <c r="K233" s="152"/>
      <c r="L233" s="92"/>
      <c r="M233" s="40"/>
      <c r="N233" s="40"/>
      <c r="O233" s="40"/>
      <c r="P233" s="40"/>
      <c r="Q233" s="40"/>
      <c r="R233" s="40"/>
      <c r="S233" s="40"/>
      <c r="T233" s="28">
        <f t="shared" si="18"/>
        <v>0</v>
      </c>
      <c r="U233" s="258">
        <f>T233*D233</f>
        <v>0</v>
      </c>
      <c r="V233" s="167"/>
      <c r="W233" s="102"/>
    </row>
    <row r="234" spans="1:23" s="42" customFormat="1" ht="63" customHeight="1">
      <c r="A234" s="220"/>
      <c r="B234" s="220"/>
      <c r="C234" s="175"/>
      <c r="D234" s="220"/>
      <c r="E234" s="187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90">
        <f>SUM(T12:T233)</f>
        <v>0</v>
      </c>
      <c r="U234" s="261">
        <f>SUM(U12:U233)</f>
        <v>0</v>
      </c>
      <c r="V234" s="167"/>
      <c r="W234" s="102"/>
    </row>
    <row r="235" spans="1:23" s="42" customFormat="1" ht="55.5" customHeight="1">
      <c r="A235" s="220"/>
      <c r="B235" s="220"/>
      <c r="C235" s="175"/>
      <c r="D235" s="220"/>
      <c r="E235" s="187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220"/>
      <c r="V235" s="167"/>
      <c r="W235" s="102"/>
    </row>
    <row r="236" spans="1:23" s="42" customFormat="1" ht="51.75" customHeight="1">
      <c r="A236" s="220"/>
      <c r="B236" s="220"/>
      <c r="C236" s="175"/>
      <c r="D236" s="220"/>
      <c r="E236" s="187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220"/>
      <c r="V236" s="167"/>
      <c r="W236" s="102"/>
    </row>
    <row r="237" spans="1:23" s="42" customFormat="1" ht="49.5" customHeight="1">
      <c r="A237" s="220"/>
      <c r="B237" s="220"/>
      <c r="C237" s="175"/>
      <c r="D237" s="220"/>
      <c r="E237" s="18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220"/>
      <c r="V237" s="167"/>
      <c r="W237" s="102"/>
    </row>
    <row r="238" spans="22:23" ht="15">
      <c r="V238" s="168"/>
      <c r="W238" s="112"/>
    </row>
  </sheetData>
  <sheetProtection/>
  <mergeCells count="81">
    <mergeCell ref="O64:S64"/>
    <mergeCell ref="F59:G59"/>
    <mergeCell ref="H59:I59"/>
    <mergeCell ref="K59:L59"/>
    <mergeCell ref="M59:N59"/>
    <mergeCell ref="F64:G64"/>
    <mergeCell ref="H64:I64"/>
    <mergeCell ref="K64:L64"/>
    <mergeCell ref="M64:N64"/>
    <mergeCell ref="M58:N58"/>
    <mergeCell ref="O58:S58"/>
    <mergeCell ref="M60:N60"/>
    <mergeCell ref="B8:B10"/>
    <mergeCell ref="V8:V10"/>
    <mergeCell ref="F55:G55"/>
    <mergeCell ref="H56:I56"/>
    <mergeCell ref="F56:G56"/>
    <mergeCell ref="O56:S56"/>
    <mergeCell ref="H55:I55"/>
    <mergeCell ref="K55:L55"/>
    <mergeCell ref="M55:N55"/>
    <mergeCell ref="O55:S55"/>
    <mergeCell ref="S1:U1"/>
    <mergeCell ref="S2:U2"/>
    <mergeCell ref="F3:O3"/>
    <mergeCell ref="O60:S60"/>
    <mergeCell ref="K56:L56"/>
    <mergeCell ref="M56:N56"/>
    <mergeCell ref="F57:G57"/>
    <mergeCell ref="F60:G60"/>
    <mergeCell ref="O59:S59"/>
    <mergeCell ref="F58:G58"/>
    <mergeCell ref="S4:U4"/>
    <mergeCell ref="F5:O5"/>
    <mergeCell ref="F79:S79"/>
    <mergeCell ref="F4:O4"/>
    <mergeCell ref="H63:I63"/>
    <mergeCell ref="K63:L63"/>
    <mergeCell ref="M63:N63"/>
    <mergeCell ref="O63:S63"/>
    <mergeCell ref="H58:I58"/>
    <mergeCell ref="K58:L58"/>
    <mergeCell ref="E1:O1"/>
    <mergeCell ref="E2:O2"/>
    <mergeCell ref="F6:O6"/>
    <mergeCell ref="F7:O7"/>
    <mergeCell ref="S3:U3"/>
    <mergeCell ref="F81:S81"/>
    <mergeCell ref="F82:S82"/>
    <mergeCell ref="F74:S74"/>
    <mergeCell ref="F75:S75"/>
    <mergeCell ref="K60:L60"/>
    <mergeCell ref="F80:S80"/>
    <mergeCell ref="H57:I57"/>
    <mergeCell ref="K57:L57"/>
    <mergeCell ref="M57:N57"/>
    <mergeCell ref="A198:C198"/>
    <mergeCell ref="L8:S8"/>
    <mergeCell ref="P6:S6"/>
    <mergeCell ref="A8:A10"/>
    <mergeCell ref="C8:C10"/>
    <mergeCell ref="F76:S76"/>
    <mergeCell ref="F77:S77"/>
    <mergeCell ref="F8:K8"/>
    <mergeCell ref="F86:S86"/>
    <mergeCell ref="H60:I60"/>
    <mergeCell ref="T6:U6"/>
    <mergeCell ref="D8:D10"/>
    <mergeCell ref="E8:E10"/>
    <mergeCell ref="P7:S7"/>
    <mergeCell ref="T8:T10"/>
    <mergeCell ref="K54:L54"/>
    <mergeCell ref="F87:S87"/>
    <mergeCell ref="A140:D140"/>
    <mergeCell ref="U8:U10"/>
    <mergeCell ref="F78:S78"/>
    <mergeCell ref="F63:G63"/>
    <mergeCell ref="F83:S83"/>
    <mergeCell ref="F84:S84"/>
    <mergeCell ref="F85:S85"/>
    <mergeCell ref="O57:S57"/>
  </mergeCells>
  <printOptions/>
  <pageMargins left="0.23622047244094488" right="0.23622047244094488" top="0.5905511811023622" bottom="0.1968503937007874" header="0.31496062992125984" footer="0.31496062992125984"/>
  <pageSetup horizontalDpi="600" verticalDpi="600" orientation="landscape" paperSize="9" scale="87" r:id="rId2"/>
  <headerFooter alignWithMargins="0">
    <oddHeader>&amp;RСтраниц &amp;N Страница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6"/>
  <sheetViews>
    <sheetView view="pageBreakPreview" zoomScale="106" zoomScaleNormal="85" zoomScaleSheetLayoutView="106" zoomScalePageLayoutView="0" workbookViewId="0" topLeftCell="A1">
      <pane ySplit="10" topLeftCell="BM15" activePane="bottomLeft" state="frozen"/>
      <selection pane="topLeft" activeCell="A1" sqref="A1"/>
      <selection pane="bottomLeft" activeCell="S1" sqref="S1:U5"/>
    </sheetView>
  </sheetViews>
  <sheetFormatPr defaultColWidth="9.140625" defaultRowHeight="15"/>
  <cols>
    <col min="1" max="1" width="4.140625" style="0" customWidth="1"/>
    <col min="2" max="2" width="8.8515625" style="0" customWidth="1"/>
    <col min="3" max="3" width="36.57421875" style="0" customWidth="1"/>
    <col min="4" max="4" width="7.57421875" style="0" customWidth="1"/>
    <col min="5" max="5" width="29.28125" style="0" customWidth="1"/>
    <col min="6" max="19" width="4.8515625" style="0" customWidth="1"/>
    <col min="20" max="20" width="8.57421875" style="0" customWidth="1"/>
    <col min="21" max="21" width="8.00390625" style="220" customWidth="1"/>
  </cols>
  <sheetData>
    <row r="1" spans="1:22" s="16" customFormat="1" ht="24.75" customHeight="1">
      <c r="A1" s="85"/>
      <c r="B1" s="85"/>
      <c r="C1" s="44"/>
      <c r="D1" s="44"/>
      <c r="E1" s="320" t="s">
        <v>183</v>
      </c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86"/>
      <c r="Q1" s="86"/>
      <c r="R1" s="86"/>
      <c r="S1" s="242"/>
      <c r="T1" s="242"/>
      <c r="U1" s="242"/>
      <c r="V1" s="82"/>
    </row>
    <row r="2" spans="1:22" s="16" customFormat="1" ht="19.5" customHeight="1">
      <c r="A2" s="85"/>
      <c r="B2" s="85"/>
      <c r="C2" s="46"/>
      <c r="D2" s="44"/>
      <c r="E2" s="308" t="s">
        <v>286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87"/>
      <c r="Q2" s="87"/>
      <c r="R2" s="87"/>
      <c r="S2" s="242"/>
      <c r="T2" s="242"/>
      <c r="U2" s="242"/>
      <c r="V2" s="82"/>
    </row>
    <row r="3" spans="1:22" s="16" customFormat="1" ht="17.25" customHeight="1">
      <c r="A3" s="85"/>
      <c r="B3" s="85"/>
      <c r="C3" s="47"/>
      <c r="D3" s="44"/>
      <c r="E3" s="44" t="s">
        <v>13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81"/>
      <c r="Q3" s="81"/>
      <c r="R3" s="81"/>
      <c r="S3" s="319"/>
      <c r="T3" s="319"/>
      <c r="U3" s="319"/>
      <c r="V3" s="82"/>
    </row>
    <row r="4" spans="1:22" s="16" customFormat="1" ht="17.25" customHeight="1">
      <c r="A4" s="85"/>
      <c r="B4" s="85"/>
      <c r="C4" s="49"/>
      <c r="D4" s="44"/>
      <c r="E4" s="44" t="s">
        <v>14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81"/>
      <c r="Q4" s="81"/>
      <c r="R4" s="81"/>
      <c r="S4" s="319"/>
      <c r="T4" s="319"/>
      <c r="U4" s="319"/>
      <c r="V4" s="82"/>
    </row>
    <row r="5" spans="1:22" s="16" customFormat="1" ht="17.25" customHeight="1">
      <c r="A5" s="85"/>
      <c r="B5" s="85"/>
      <c r="C5" s="46"/>
      <c r="D5" s="44"/>
      <c r="E5" s="44" t="s">
        <v>15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81"/>
      <c r="Q5" s="81"/>
      <c r="R5" s="81"/>
      <c r="S5" s="109"/>
      <c r="T5" s="109"/>
      <c r="U5" s="248"/>
      <c r="V5" s="82"/>
    </row>
    <row r="6" spans="1:22" s="16" customFormat="1" ht="17.25" customHeight="1">
      <c r="A6" s="85"/>
      <c r="B6" s="85"/>
      <c r="C6" s="47"/>
      <c r="D6" s="50"/>
      <c r="E6" s="44" t="s">
        <v>16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318" t="s">
        <v>41</v>
      </c>
      <c r="Q6" s="318"/>
      <c r="R6" s="318"/>
      <c r="S6" s="318"/>
      <c r="T6" s="333">
        <f>U36</f>
        <v>0</v>
      </c>
      <c r="U6" s="333"/>
      <c r="V6" s="82"/>
    </row>
    <row r="7" spans="1:22" s="16" customFormat="1" ht="21" customHeight="1" thickBot="1">
      <c r="A7" s="85"/>
      <c r="B7" s="85"/>
      <c r="C7" s="49"/>
      <c r="D7" s="81"/>
      <c r="E7" s="44" t="s">
        <v>129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312" t="s">
        <v>41</v>
      </c>
      <c r="Q7" s="312"/>
      <c r="R7" s="312"/>
      <c r="S7" s="312"/>
      <c r="T7" s="81">
        <f>T36</f>
        <v>0</v>
      </c>
      <c r="U7" s="85" t="s">
        <v>40</v>
      </c>
      <c r="V7" s="82"/>
    </row>
    <row r="8" spans="1:22" ht="17.25" customHeight="1" thickBot="1">
      <c r="A8" s="351" t="s">
        <v>20</v>
      </c>
      <c r="B8" s="345" t="s">
        <v>331</v>
      </c>
      <c r="C8" s="352" t="s">
        <v>0</v>
      </c>
      <c r="D8" s="353" t="s">
        <v>1</v>
      </c>
      <c r="E8" s="352" t="s">
        <v>2</v>
      </c>
      <c r="F8" s="317" t="s">
        <v>3</v>
      </c>
      <c r="G8" s="317"/>
      <c r="H8" s="317"/>
      <c r="I8" s="317"/>
      <c r="J8" s="317"/>
      <c r="K8" s="317"/>
      <c r="L8" s="317" t="s">
        <v>4</v>
      </c>
      <c r="M8" s="317"/>
      <c r="N8" s="317"/>
      <c r="O8" s="317"/>
      <c r="P8" s="317"/>
      <c r="Q8" s="317"/>
      <c r="R8" s="317"/>
      <c r="S8" s="317"/>
      <c r="T8" s="354" t="s">
        <v>5</v>
      </c>
      <c r="U8" s="352" t="s">
        <v>6</v>
      </c>
      <c r="V8" s="112"/>
    </row>
    <row r="9" spans="1:22" ht="17.25" customHeight="1" thickBot="1">
      <c r="A9" s="351"/>
      <c r="B9" s="346"/>
      <c r="C9" s="352"/>
      <c r="D9" s="353"/>
      <c r="E9" s="352"/>
      <c r="F9" s="219">
        <v>28</v>
      </c>
      <c r="G9" s="219">
        <v>30</v>
      </c>
      <c r="H9" s="219">
        <v>32</v>
      </c>
      <c r="I9" s="219">
        <v>34</v>
      </c>
      <c r="J9" s="219">
        <v>36</v>
      </c>
      <c r="K9" s="219">
        <v>38</v>
      </c>
      <c r="L9" s="219">
        <v>40</v>
      </c>
      <c r="M9" s="219">
        <v>42</v>
      </c>
      <c r="N9" s="219">
        <v>44</v>
      </c>
      <c r="O9" s="219">
        <v>46</v>
      </c>
      <c r="P9" s="219">
        <v>48</v>
      </c>
      <c r="Q9" s="219">
        <v>50</v>
      </c>
      <c r="R9" s="219">
        <v>52</v>
      </c>
      <c r="S9" s="219">
        <v>54</v>
      </c>
      <c r="T9" s="354"/>
      <c r="U9" s="352"/>
      <c r="V9" s="112"/>
    </row>
    <row r="10" spans="1:22" ht="26.25" customHeight="1" thickBot="1">
      <c r="A10" s="351"/>
      <c r="B10" s="347"/>
      <c r="C10" s="352"/>
      <c r="D10" s="353"/>
      <c r="E10" s="352"/>
      <c r="F10" s="219">
        <v>116</v>
      </c>
      <c r="G10" s="219">
        <v>122</v>
      </c>
      <c r="H10" s="219">
        <v>128</v>
      </c>
      <c r="I10" s="219">
        <v>134</v>
      </c>
      <c r="J10" s="219">
        <v>140</v>
      </c>
      <c r="K10" s="219">
        <v>146</v>
      </c>
      <c r="L10" s="216">
        <v>152</v>
      </c>
      <c r="M10" s="216">
        <v>158</v>
      </c>
      <c r="N10" s="216">
        <v>164</v>
      </c>
      <c r="O10" s="216">
        <v>170</v>
      </c>
      <c r="P10" s="216">
        <v>170</v>
      </c>
      <c r="Q10" s="216">
        <v>170</v>
      </c>
      <c r="R10" s="216">
        <v>170</v>
      </c>
      <c r="S10" s="216">
        <v>170</v>
      </c>
      <c r="T10" s="354"/>
      <c r="U10" s="352"/>
      <c r="V10" s="112"/>
    </row>
    <row r="11" spans="3:22" s="22" customFormat="1" ht="24" customHeight="1">
      <c r="C11" s="106" t="s">
        <v>32</v>
      </c>
      <c r="D11" s="19"/>
      <c r="E11" s="110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19"/>
      <c r="U11" s="249"/>
      <c r="V11" s="107"/>
    </row>
    <row r="12" spans="1:22" s="22" customFormat="1" ht="60" customHeight="1">
      <c r="A12" s="10">
        <v>1</v>
      </c>
      <c r="B12" s="10"/>
      <c r="C12" s="171" t="s">
        <v>320</v>
      </c>
      <c r="D12" s="34">
        <v>500</v>
      </c>
      <c r="E12" s="35" t="s">
        <v>214</v>
      </c>
      <c r="F12" s="130"/>
      <c r="G12" s="39"/>
      <c r="H12" s="39"/>
      <c r="I12" s="39"/>
      <c r="J12" s="39"/>
      <c r="K12" s="39"/>
      <c r="L12" s="207"/>
      <c r="M12" s="130"/>
      <c r="N12" s="11"/>
      <c r="O12" s="11"/>
      <c r="P12" s="11"/>
      <c r="Q12" s="11"/>
      <c r="R12" s="11"/>
      <c r="S12" s="11"/>
      <c r="T12" s="28">
        <f>SUM(F12:S12)</f>
        <v>0</v>
      </c>
      <c r="U12" s="252">
        <f>T12*D12</f>
        <v>0</v>
      </c>
      <c r="V12" s="107"/>
    </row>
    <row r="13" spans="1:22" s="22" customFormat="1" ht="60" customHeight="1">
      <c r="A13" s="10">
        <v>2</v>
      </c>
      <c r="B13" s="10"/>
      <c r="C13" s="35" t="s">
        <v>110</v>
      </c>
      <c r="D13" s="34">
        <v>380</v>
      </c>
      <c r="E13" s="35" t="s">
        <v>38</v>
      </c>
      <c r="F13" s="11"/>
      <c r="G13" s="39"/>
      <c r="H13" s="39"/>
      <c r="I13" s="39"/>
      <c r="J13" s="39"/>
      <c r="K13" s="39"/>
      <c r="L13" s="37"/>
      <c r="M13" s="11"/>
      <c r="N13" s="11"/>
      <c r="O13" s="11"/>
      <c r="P13" s="11"/>
      <c r="Q13" s="11"/>
      <c r="R13" s="11"/>
      <c r="S13" s="11"/>
      <c r="T13" s="28">
        <f aca="true" t="shared" si="0" ref="T13:T35">SUM(F13:S13)</f>
        <v>0</v>
      </c>
      <c r="U13" s="252">
        <f>T13*D13</f>
        <v>0</v>
      </c>
      <c r="V13" s="107"/>
    </row>
    <row r="14" spans="1:22" s="22" customFormat="1" ht="60" customHeight="1">
      <c r="A14" s="10">
        <v>3</v>
      </c>
      <c r="B14" s="10"/>
      <c r="C14" s="35" t="s">
        <v>210</v>
      </c>
      <c r="D14" s="34">
        <v>440</v>
      </c>
      <c r="E14" s="35" t="s">
        <v>211</v>
      </c>
      <c r="F14" s="130"/>
      <c r="G14" s="39"/>
      <c r="H14" s="39"/>
      <c r="I14" s="39"/>
      <c r="J14" s="39"/>
      <c r="K14" s="39"/>
      <c r="L14" s="207"/>
      <c r="M14" s="130"/>
      <c r="N14" s="11"/>
      <c r="O14" s="11"/>
      <c r="P14" s="11"/>
      <c r="Q14" s="11"/>
      <c r="R14" s="11"/>
      <c r="S14" s="11"/>
      <c r="T14" s="28">
        <f t="shared" si="0"/>
        <v>0</v>
      </c>
      <c r="U14" s="252">
        <f>T14*D14</f>
        <v>0</v>
      </c>
      <c r="V14" s="107"/>
    </row>
    <row r="15" spans="1:22" s="22" customFormat="1" ht="21" customHeight="1">
      <c r="A15" s="120"/>
      <c r="B15" s="120"/>
      <c r="C15" s="127" t="s">
        <v>130</v>
      </c>
      <c r="D15" s="122"/>
      <c r="E15" s="12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80"/>
      <c r="U15" s="262"/>
      <c r="V15" s="107"/>
    </row>
    <row r="16" spans="1:22" s="22" customFormat="1" ht="60" customHeight="1">
      <c r="A16" s="11">
        <v>1</v>
      </c>
      <c r="B16" s="11"/>
      <c r="C16" s="23" t="s">
        <v>307</v>
      </c>
      <c r="D16" s="34">
        <v>390</v>
      </c>
      <c r="E16" s="35" t="s">
        <v>215</v>
      </c>
      <c r="F16" s="132"/>
      <c r="G16" s="132"/>
      <c r="H16" s="130"/>
      <c r="I16" s="130"/>
      <c r="J16" s="27"/>
      <c r="K16" s="27"/>
      <c r="L16" s="132"/>
      <c r="M16" s="132"/>
      <c r="N16" s="10"/>
      <c r="O16" s="10"/>
      <c r="P16" s="10"/>
      <c r="Q16" s="10"/>
      <c r="R16" s="25"/>
      <c r="S16" s="25"/>
      <c r="T16" s="28">
        <f t="shared" si="0"/>
        <v>0</v>
      </c>
      <c r="U16" s="252">
        <f>T16*D16</f>
        <v>0</v>
      </c>
      <c r="V16" s="107"/>
    </row>
    <row r="17" spans="1:27" s="22" customFormat="1" ht="60" customHeight="1">
      <c r="A17" s="11">
        <v>2</v>
      </c>
      <c r="B17" s="11"/>
      <c r="C17" s="23" t="s">
        <v>131</v>
      </c>
      <c r="D17" s="34">
        <v>390</v>
      </c>
      <c r="E17" s="35" t="s">
        <v>216</v>
      </c>
      <c r="F17" s="130"/>
      <c r="G17" s="130"/>
      <c r="H17" s="130"/>
      <c r="I17" s="130"/>
      <c r="J17" s="27"/>
      <c r="K17" s="27"/>
      <c r="L17" s="130"/>
      <c r="M17" s="130"/>
      <c r="N17" s="10"/>
      <c r="O17" s="10"/>
      <c r="P17" s="10"/>
      <c r="Q17" s="10"/>
      <c r="R17" s="25"/>
      <c r="S17" s="25"/>
      <c r="T17" s="28">
        <f t="shared" si="0"/>
        <v>0</v>
      </c>
      <c r="U17" s="252">
        <f aca="true" t="shared" si="1" ref="U17:U28">T17*D17</f>
        <v>0</v>
      </c>
      <c r="V17" s="107"/>
      <c r="Z17" s="18"/>
      <c r="AA17" s="18"/>
    </row>
    <row r="18" spans="1:27" s="22" customFormat="1" ht="60" customHeight="1">
      <c r="A18" s="11">
        <v>3</v>
      </c>
      <c r="B18" s="11"/>
      <c r="C18" s="23" t="s">
        <v>153</v>
      </c>
      <c r="D18" s="34">
        <v>300</v>
      </c>
      <c r="E18" s="35" t="s">
        <v>154</v>
      </c>
      <c r="F18" s="25"/>
      <c r="G18" s="130"/>
      <c r="H18" s="130"/>
      <c r="I18" s="130"/>
      <c r="J18" s="27"/>
      <c r="K18" s="27"/>
      <c r="L18" s="132"/>
      <c r="M18" s="132"/>
      <c r="N18" s="10"/>
      <c r="O18" s="10"/>
      <c r="P18" s="10"/>
      <c r="Q18" s="10"/>
      <c r="R18" s="25"/>
      <c r="S18" s="25"/>
      <c r="T18" s="28">
        <f t="shared" si="0"/>
        <v>0</v>
      </c>
      <c r="U18" s="252">
        <f t="shared" si="1"/>
        <v>0</v>
      </c>
      <c r="V18" s="107"/>
      <c r="Z18" s="206"/>
      <c r="AA18" s="18"/>
    </row>
    <row r="19" spans="1:27" s="22" customFormat="1" ht="60" customHeight="1">
      <c r="A19" s="11">
        <v>4</v>
      </c>
      <c r="B19" s="11"/>
      <c r="C19" s="35" t="s">
        <v>217</v>
      </c>
      <c r="D19" s="34">
        <v>360</v>
      </c>
      <c r="E19" s="35" t="s">
        <v>211</v>
      </c>
      <c r="F19" s="130"/>
      <c r="G19" s="130"/>
      <c r="H19" s="130"/>
      <c r="I19" s="130"/>
      <c r="J19" s="27"/>
      <c r="K19" s="27"/>
      <c r="L19" s="130"/>
      <c r="M19" s="130"/>
      <c r="N19" s="10"/>
      <c r="O19" s="10"/>
      <c r="P19" s="10"/>
      <c r="Q19" s="10"/>
      <c r="R19" s="25"/>
      <c r="S19" s="25"/>
      <c r="T19" s="28">
        <f t="shared" si="0"/>
        <v>0</v>
      </c>
      <c r="U19" s="252">
        <f>T19*D19</f>
        <v>0</v>
      </c>
      <c r="V19" s="107"/>
      <c r="Z19" s="206"/>
      <c r="AA19" s="18"/>
    </row>
    <row r="20" spans="1:22" s="22" customFormat="1" ht="60" customHeight="1">
      <c r="A20" s="11">
        <v>5</v>
      </c>
      <c r="B20" s="11"/>
      <c r="C20" s="23" t="s">
        <v>135</v>
      </c>
      <c r="D20" s="34">
        <v>410</v>
      </c>
      <c r="E20" s="171" t="s">
        <v>227</v>
      </c>
      <c r="F20" s="25"/>
      <c r="G20" s="130"/>
      <c r="H20" s="130"/>
      <c r="I20" s="130"/>
      <c r="J20" s="27"/>
      <c r="K20" s="27"/>
      <c r="L20" s="132"/>
      <c r="M20" s="132"/>
      <c r="N20" s="10"/>
      <c r="O20" s="10"/>
      <c r="P20" s="10"/>
      <c r="Q20" s="10"/>
      <c r="R20" s="25"/>
      <c r="S20" s="25"/>
      <c r="T20" s="28">
        <f t="shared" si="0"/>
        <v>0</v>
      </c>
      <c r="U20" s="252">
        <f t="shared" si="1"/>
        <v>0</v>
      </c>
      <c r="V20" s="107"/>
    </row>
    <row r="21" spans="1:22" s="22" customFormat="1" ht="60" customHeight="1">
      <c r="A21" s="11">
        <v>6</v>
      </c>
      <c r="B21" s="11"/>
      <c r="C21" s="23" t="s">
        <v>133</v>
      </c>
      <c r="D21" s="34">
        <v>470</v>
      </c>
      <c r="E21" s="35" t="s">
        <v>55</v>
      </c>
      <c r="F21" s="25"/>
      <c r="G21" s="130"/>
      <c r="H21" s="130"/>
      <c r="I21" s="130"/>
      <c r="J21" s="27"/>
      <c r="K21" s="27"/>
      <c r="L21" s="132"/>
      <c r="M21" s="132"/>
      <c r="N21" s="10"/>
      <c r="O21" s="10"/>
      <c r="P21" s="10"/>
      <c r="Q21" s="10"/>
      <c r="R21" s="25"/>
      <c r="S21" s="25"/>
      <c r="T21" s="28">
        <f t="shared" si="0"/>
        <v>0</v>
      </c>
      <c r="U21" s="252">
        <f t="shared" si="1"/>
        <v>0</v>
      </c>
      <c r="V21" s="107"/>
    </row>
    <row r="22" spans="1:22" s="22" customFormat="1" ht="60" customHeight="1">
      <c r="A22" s="11">
        <v>7</v>
      </c>
      <c r="B22" s="11"/>
      <c r="C22" s="23" t="s">
        <v>133</v>
      </c>
      <c r="D22" s="34">
        <v>470</v>
      </c>
      <c r="E22" s="35" t="s">
        <v>24</v>
      </c>
      <c r="F22" s="25"/>
      <c r="G22" s="130"/>
      <c r="H22" s="130"/>
      <c r="I22" s="130"/>
      <c r="J22" s="27"/>
      <c r="K22" s="27"/>
      <c r="L22" s="132"/>
      <c r="M22" s="132"/>
      <c r="N22" s="10"/>
      <c r="O22" s="10"/>
      <c r="P22" s="10"/>
      <c r="Q22" s="10"/>
      <c r="R22" s="25"/>
      <c r="S22" s="25"/>
      <c r="T22" s="28">
        <f t="shared" si="0"/>
        <v>0</v>
      </c>
      <c r="U22" s="252">
        <f t="shared" si="1"/>
        <v>0</v>
      </c>
      <c r="V22" s="107"/>
    </row>
    <row r="23" spans="1:22" s="22" customFormat="1" ht="60" customHeight="1">
      <c r="A23" s="11">
        <v>8</v>
      </c>
      <c r="B23" s="11"/>
      <c r="C23" s="170" t="s">
        <v>265</v>
      </c>
      <c r="D23" s="34">
        <v>480</v>
      </c>
      <c r="E23" s="35" t="s">
        <v>55</v>
      </c>
      <c r="F23" s="130"/>
      <c r="G23" s="130"/>
      <c r="H23" s="130"/>
      <c r="I23" s="130"/>
      <c r="J23" s="27"/>
      <c r="K23" s="27"/>
      <c r="L23" s="132"/>
      <c r="M23" s="132"/>
      <c r="N23" s="10"/>
      <c r="O23" s="10"/>
      <c r="P23" s="10"/>
      <c r="Q23" s="10"/>
      <c r="R23" s="25"/>
      <c r="S23" s="25"/>
      <c r="T23" s="28">
        <f t="shared" si="0"/>
        <v>0</v>
      </c>
      <c r="U23" s="252">
        <f t="shared" si="1"/>
        <v>0</v>
      </c>
      <c r="V23" s="107"/>
    </row>
    <row r="24" spans="1:22" s="22" customFormat="1" ht="60" customHeight="1">
      <c r="A24" s="11">
        <v>9</v>
      </c>
      <c r="B24" s="11"/>
      <c r="C24" s="170" t="s">
        <v>265</v>
      </c>
      <c r="D24" s="34">
        <v>480</v>
      </c>
      <c r="E24" s="35" t="s">
        <v>24</v>
      </c>
      <c r="F24" s="130"/>
      <c r="G24" s="130"/>
      <c r="H24" s="130"/>
      <c r="I24" s="130"/>
      <c r="J24" s="27"/>
      <c r="K24" s="27"/>
      <c r="L24" s="132"/>
      <c r="M24" s="132"/>
      <c r="N24" s="10"/>
      <c r="O24" s="10"/>
      <c r="P24" s="10"/>
      <c r="Q24" s="10"/>
      <c r="R24" s="25"/>
      <c r="S24" s="25"/>
      <c r="T24" s="28">
        <f t="shared" si="0"/>
        <v>0</v>
      </c>
      <c r="U24" s="252">
        <f t="shared" si="1"/>
        <v>0</v>
      </c>
      <c r="V24" s="107"/>
    </row>
    <row r="25" spans="1:22" s="22" customFormat="1" ht="60" customHeight="1">
      <c r="A25" s="11">
        <v>10</v>
      </c>
      <c r="B25" s="11"/>
      <c r="C25" s="23" t="s">
        <v>134</v>
      </c>
      <c r="D25" s="34">
        <v>380</v>
      </c>
      <c r="E25" s="35" t="s">
        <v>24</v>
      </c>
      <c r="F25" s="25"/>
      <c r="G25" s="130"/>
      <c r="H25" s="130"/>
      <c r="I25" s="130"/>
      <c r="J25" s="27"/>
      <c r="K25" s="27"/>
      <c r="L25" s="132"/>
      <c r="M25" s="132"/>
      <c r="N25" s="10"/>
      <c r="O25" s="10"/>
      <c r="P25" s="10"/>
      <c r="Q25" s="10"/>
      <c r="R25" s="25"/>
      <c r="S25" s="25"/>
      <c r="T25" s="28">
        <f t="shared" si="0"/>
        <v>0</v>
      </c>
      <c r="U25" s="252">
        <f t="shared" si="1"/>
        <v>0</v>
      </c>
      <c r="V25" s="107"/>
    </row>
    <row r="26" spans="1:22" s="22" customFormat="1" ht="60" customHeight="1">
      <c r="A26" s="11">
        <v>11</v>
      </c>
      <c r="B26" s="11"/>
      <c r="C26" s="23" t="s">
        <v>134</v>
      </c>
      <c r="D26" s="34">
        <v>380</v>
      </c>
      <c r="E26" s="35" t="s">
        <v>55</v>
      </c>
      <c r="F26" s="25"/>
      <c r="G26" s="130"/>
      <c r="H26" s="130"/>
      <c r="I26" s="130"/>
      <c r="J26" s="27"/>
      <c r="K26" s="27"/>
      <c r="L26" s="132"/>
      <c r="M26" s="132"/>
      <c r="N26" s="10"/>
      <c r="O26" s="10"/>
      <c r="P26" s="10"/>
      <c r="Q26" s="10"/>
      <c r="R26" s="25"/>
      <c r="S26" s="25"/>
      <c r="T26" s="28">
        <f t="shared" si="0"/>
        <v>0</v>
      </c>
      <c r="U26" s="252">
        <f t="shared" si="1"/>
        <v>0</v>
      </c>
      <c r="V26" s="107"/>
    </row>
    <row r="27" spans="1:22" s="22" customFormat="1" ht="60" customHeight="1">
      <c r="A27" s="11">
        <v>12</v>
      </c>
      <c r="B27" s="11"/>
      <c r="C27" s="23" t="s">
        <v>134</v>
      </c>
      <c r="D27" s="34">
        <v>400</v>
      </c>
      <c r="E27" s="35" t="s">
        <v>24</v>
      </c>
      <c r="F27" s="25"/>
      <c r="G27" s="10"/>
      <c r="H27" s="10"/>
      <c r="I27" s="10"/>
      <c r="J27" s="132"/>
      <c r="K27" s="132"/>
      <c r="L27" s="27"/>
      <c r="M27" s="27"/>
      <c r="N27" s="130"/>
      <c r="O27" s="130"/>
      <c r="P27" s="130"/>
      <c r="Q27" s="10"/>
      <c r="R27" s="25"/>
      <c r="S27" s="25"/>
      <c r="T27" s="28">
        <f t="shared" si="0"/>
        <v>0</v>
      </c>
      <c r="U27" s="252">
        <f t="shared" si="1"/>
        <v>0</v>
      </c>
      <c r="V27" s="107"/>
    </row>
    <row r="28" spans="1:22" s="22" customFormat="1" ht="60" customHeight="1">
      <c r="A28" s="11">
        <v>13</v>
      </c>
      <c r="B28" s="11"/>
      <c r="C28" s="23" t="s">
        <v>134</v>
      </c>
      <c r="D28" s="34">
        <v>400</v>
      </c>
      <c r="E28" s="35" t="s">
        <v>55</v>
      </c>
      <c r="F28" s="25"/>
      <c r="G28" s="10"/>
      <c r="H28" s="10"/>
      <c r="I28" s="10"/>
      <c r="J28" s="132"/>
      <c r="K28" s="132"/>
      <c r="L28" s="27"/>
      <c r="M28" s="27"/>
      <c r="N28" s="130"/>
      <c r="O28" s="130"/>
      <c r="P28" s="130"/>
      <c r="Q28" s="10"/>
      <c r="R28" s="25"/>
      <c r="S28" s="25"/>
      <c r="T28" s="28">
        <f t="shared" si="0"/>
        <v>0</v>
      </c>
      <c r="U28" s="252">
        <f t="shared" si="1"/>
        <v>0</v>
      </c>
      <c r="V28" s="107"/>
    </row>
    <row r="29" spans="1:22" s="22" customFormat="1" ht="60" customHeight="1">
      <c r="A29" s="11">
        <v>14</v>
      </c>
      <c r="B29" s="11"/>
      <c r="C29" s="23" t="s">
        <v>134</v>
      </c>
      <c r="D29" s="34">
        <v>430</v>
      </c>
      <c r="E29" s="35" t="s">
        <v>24</v>
      </c>
      <c r="F29" s="25"/>
      <c r="G29" s="10"/>
      <c r="H29" s="10"/>
      <c r="I29" s="10"/>
      <c r="J29" s="132"/>
      <c r="K29" s="132"/>
      <c r="L29" s="25"/>
      <c r="M29" s="25"/>
      <c r="N29" s="25"/>
      <c r="O29" s="25"/>
      <c r="P29" s="25"/>
      <c r="Q29" s="130"/>
      <c r="R29" s="25"/>
      <c r="S29" s="25"/>
      <c r="T29" s="28">
        <f t="shared" si="0"/>
        <v>0</v>
      </c>
      <c r="U29" s="252">
        <f>T29*D29</f>
        <v>0</v>
      </c>
      <c r="V29" s="107"/>
    </row>
    <row r="30" spans="1:22" s="22" customFormat="1" ht="60" customHeight="1">
      <c r="A30" s="11">
        <v>15</v>
      </c>
      <c r="B30" s="11"/>
      <c r="C30" s="23" t="s">
        <v>134</v>
      </c>
      <c r="D30" s="34">
        <v>430</v>
      </c>
      <c r="E30" s="35" t="s">
        <v>55</v>
      </c>
      <c r="F30" s="25"/>
      <c r="G30" s="10"/>
      <c r="H30" s="10"/>
      <c r="I30" s="10"/>
      <c r="J30" s="132"/>
      <c r="K30" s="132"/>
      <c r="L30" s="25"/>
      <c r="M30" s="25"/>
      <c r="N30" s="25"/>
      <c r="O30" s="25"/>
      <c r="P30" s="25"/>
      <c r="Q30" s="130"/>
      <c r="R30" s="25"/>
      <c r="S30" s="25"/>
      <c r="T30" s="28">
        <f t="shared" si="0"/>
        <v>0</v>
      </c>
      <c r="U30" s="252">
        <f>T30*D30</f>
        <v>0</v>
      </c>
      <c r="V30" s="107"/>
    </row>
    <row r="31" spans="1:22" s="12" customFormat="1" ht="21" customHeight="1">
      <c r="A31" s="51"/>
      <c r="B31" s="51"/>
      <c r="C31" s="208" t="s">
        <v>52</v>
      </c>
      <c r="D31" s="88"/>
      <c r="E31" s="83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263"/>
      <c r="V31" s="84"/>
    </row>
    <row r="32" spans="1:22" s="12" customFormat="1" ht="60" customHeight="1">
      <c r="A32" s="131">
        <v>1</v>
      </c>
      <c r="B32" s="131"/>
      <c r="C32" s="171" t="s">
        <v>218</v>
      </c>
      <c r="D32" s="28">
        <v>20</v>
      </c>
      <c r="E32" s="35" t="s">
        <v>42</v>
      </c>
      <c r="F32" s="342"/>
      <c r="G32" s="343"/>
      <c r="H32" s="343"/>
      <c r="I32" s="343"/>
      <c r="J32" s="343"/>
      <c r="K32" s="344"/>
      <c r="L32" s="348"/>
      <c r="M32" s="349"/>
      <c r="N32" s="349"/>
      <c r="O32" s="349"/>
      <c r="P32" s="349"/>
      <c r="Q32" s="349"/>
      <c r="R32" s="349"/>
      <c r="S32" s="350"/>
      <c r="T32" s="28">
        <f t="shared" si="0"/>
        <v>0</v>
      </c>
      <c r="U32" s="252">
        <f>T32*D32</f>
        <v>0</v>
      </c>
      <c r="V32" s="84"/>
    </row>
    <row r="33" spans="1:22" s="12" customFormat="1" ht="60" customHeight="1">
      <c r="A33" s="131">
        <v>2</v>
      </c>
      <c r="B33" s="307"/>
      <c r="C33" s="213" t="s">
        <v>114</v>
      </c>
      <c r="D33" s="28">
        <v>20</v>
      </c>
      <c r="E33" s="35" t="s">
        <v>219</v>
      </c>
      <c r="F33" s="342"/>
      <c r="G33" s="343"/>
      <c r="H33" s="343"/>
      <c r="I33" s="343"/>
      <c r="J33" s="343"/>
      <c r="K33" s="344"/>
      <c r="L33" s="348"/>
      <c r="M33" s="349"/>
      <c r="N33" s="349"/>
      <c r="O33" s="349"/>
      <c r="P33" s="349"/>
      <c r="Q33" s="349"/>
      <c r="R33" s="349"/>
      <c r="S33" s="350"/>
      <c r="T33" s="28">
        <f t="shared" si="0"/>
        <v>0</v>
      </c>
      <c r="U33" s="252">
        <f>T33*D33</f>
        <v>0</v>
      </c>
      <c r="V33" s="84"/>
    </row>
    <row r="34" spans="1:22" s="12" customFormat="1" ht="60" customHeight="1">
      <c r="A34" s="131">
        <v>3</v>
      </c>
      <c r="B34" s="131"/>
      <c r="C34" s="171" t="s">
        <v>36</v>
      </c>
      <c r="D34" s="28">
        <v>50</v>
      </c>
      <c r="E34" s="35" t="s">
        <v>43</v>
      </c>
      <c r="F34" s="342"/>
      <c r="G34" s="343"/>
      <c r="H34" s="343"/>
      <c r="I34" s="343"/>
      <c r="J34" s="343"/>
      <c r="K34" s="344"/>
      <c r="L34" s="348"/>
      <c r="M34" s="349"/>
      <c r="N34" s="349"/>
      <c r="O34" s="349"/>
      <c r="P34" s="349"/>
      <c r="Q34" s="349"/>
      <c r="R34" s="349"/>
      <c r="S34" s="350"/>
      <c r="T34" s="28">
        <f t="shared" si="0"/>
        <v>0</v>
      </c>
      <c r="U34" s="264">
        <f>T34*D34</f>
        <v>0</v>
      </c>
      <c r="V34" s="84"/>
    </row>
    <row r="35" spans="1:22" s="13" customFormat="1" ht="60" customHeight="1">
      <c r="A35" s="209">
        <v>4</v>
      </c>
      <c r="B35" s="209"/>
      <c r="C35" s="213" t="s">
        <v>114</v>
      </c>
      <c r="D35" s="209">
        <v>50</v>
      </c>
      <c r="E35" s="210" t="s">
        <v>42</v>
      </c>
      <c r="F35" s="328"/>
      <c r="G35" s="330"/>
      <c r="H35" s="330"/>
      <c r="I35" s="330"/>
      <c r="J35" s="330"/>
      <c r="K35" s="329"/>
      <c r="L35" s="211"/>
      <c r="M35" s="211"/>
      <c r="N35" s="211"/>
      <c r="O35" s="211"/>
      <c r="P35" s="211"/>
      <c r="Q35" s="211"/>
      <c r="R35" s="211"/>
      <c r="S35" s="212"/>
      <c r="T35" s="28">
        <f t="shared" si="0"/>
        <v>0</v>
      </c>
      <c r="U35" s="264">
        <f>T35*D35</f>
        <v>0</v>
      </c>
      <c r="V35" s="115"/>
    </row>
    <row r="36" spans="20:22" ht="15.75" customHeight="1">
      <c r="T36" s="31">
        <f>SUM(T12:T35)</f>
        <v>0</v>
      </c>
      <c r="U36" s="31">
        <f>SUM(U12:U35)</f>
        <v>0</v>
      </c>
      <c r="V36" s="112"/>
    </row>
  </sheetData>
  <sheetProtection/>
  <mergeCells count="30">
    <mergeCell ref="U8:U10"/>
    <mergeCell ref="T8:T10"/>
    <mergeCell ref="F8:K8"/>
    <mergeCell ref="L8:S8"/>
    <mergeCell ref="A8:A10"/>
    <mergeCell ref="C8:C10"/>
    <mergeCell ref="D8:D10"/>
    <mergeCell ref="E8:E10"/>
    <mergeCell ref="S1:U1"/>
    <mergeCell ref="F5:O5"/>
    <mergeCell ref="P6:S6"/>
    <mergeCell ref="S2:U2"/>
    <mergeCell ref="F3:O3"/>
    <mergeCell ref="S3:U3"/>
    <mergeCell ref="T6:U6"/>
    <mergeCell ref="B8:B10"/>
    <mergeCell ref="E1:O1"/>
    <mergeCell ref="E2:O2"/>
    <mergeCell ref="F6:O6"/>
    <mergeCell ref="F7:O7"/>
    <mergeCell ref="F4:O4"/>
    <mergeCell ref="S4:U4"/>
    <mergeCell ref="F32:K32"/>
    <mergeCell ref="F35:K35"/>
    <mergeCell ref="F34:K34"/>
    <mergeCell ref="L34:S34"/>
    <mergeCell ref="L32:S32"/>
    <mergeCell ref="L33:S33"/>
    <mergeCell ref="F33:K33"/>
    <mergeCell ref="P7:S7"/>
  </mergeCells>
  <printOptions/>
  <pageMargins left="0.2362204724409449" right="0.2362204724409449" top="0.5905511811023623" bottom="0.1968503937007874" header="0.31496062992125984" footer="0.31496062992125984"/>
  <pageSetup horizontalDpi="600" verticalDpi="600" orientation="landscape" paperSize="9" scale="88" r:id="rId2"/>
  <headerFooter alignWithMargins="0">
    <oddHeader>&amp;RСтраниц &amp;N Страница 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3"/>
  <sheetViews>
    <sheetView view="pageBreakPreview" zoomScaleSheetLayoutView="100" zoomScalePageLayoutView="0" workbookViewId="0" topLeftCell="A1">
      <pane ySplit="12" topLeftCell="BM52" activePane="bottomLeft" state="frozen"/>
      <selection pane="topLeft" activeCell="A1" sqref="A1"/>
      <selection pane="bottomLeft" activeCell="R3" sqref="R3:T7"/>
    </sheetView>
  </sheetViews>
  <sheetFormatPr defaultColWidth="9.140625" defaultRowHeight="15"/>
  <cols>
    <col min="1" max="1" width="4.28125" style="220" customWidth="1"/>
    <col min="2" max="2" width="36.28125" style="0" customWidth="1"/>
    <col min="3" max="3" width="6.28125" style="0" customWidth="1"/>
    <col min="4" max="4" width="27.00390625" style="0" customWidth="1"/>
    <col min="5" max="18" width="5.28125" style="0" customWidth="1"/>
    <col min="20" max="20" width="11.00390625" style="220" customWidth="1"/>
  </cols>
  <sheetData>
    <row r="1" spans="4:14" ht="18" customHeight="1">
      <c r="D1" s="320" t="s">
        <v>183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4:14" ht="17.25" customHeight="1">
      <c r="D2" s="308" t="s">
        <v>286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21" ht="15.75" customHeight="1">
      <c r="A3" s="85"/>
      <c r="B3" s="44"/>
      <c r="C3" s="44"/>
      <c r="D3" s="44" t="s">
        <v>13</v>
      </c>
      <c r="E3" s="355"/>
      <c r="F3" s="356"/>
      <c r="G3" s="356"/>
      <c r="H3" s="356"/>
      <c r="I3" s="356"/>
      <c r="J3" s="356"/>
      <c r="K3" s="356"/>
      <c r="L3" s="356"/>
      <c r="M3" s="356"/>
      <c r="N3" s="356"/>
      <c r="O3" s="86"/>
      <c r="P3" s="86"/>
      <c r="Q3" s="86"/>
      <c r="R3" s="242"/>
      <c r="S3" s="242"/>
      <c r="T3" s="242"/>
      <c r="U3" s="57"/>
    </row>
    <row r="4" spans="1:21" ht="15" customHeight="1">
      <c r="A4" s="85"/>
      <c r="B4" s="46"/>
      <c r="C4" s="44"/>
      <c r="D4" s="44" t="s">
        <v>14</v>
      </c>
      <c r="E4" s="359"/>
      <c r="F4" s="276"/>
      <c r="G4" s="276"/>
      <c r="H4" s="276"/>
      <c r="I4" s="276"/>
      <c r="J4" s="276"/>
      <c r="K4" s="276"/>
      <c r="L4" s="276"/>
      <c r="M4" s="276"/>
      <c r="N4" s="276"/>
      <c r="O4" s="117"/>
      <c r="P4" s="117"/>
      <c r="Q4" s="117"/>
      <c r="R4" s="242"/>
      <c r="S4" s="242"/>
      <c r="T4" s="242"/>
      <c r="U4" s="57"/>
    </row>
    <row r="5" spans="1:21" ht="14.25" customHeight="1">
      <c r="A5" s="85"/>
      <c r="B5" s="46"/>
      <c r="C5" s="44"/>
      <c r="D5" s="44" t="s">
        <v>15</v>
      </c>
      <c r="E5" s="359"/>
      <c r="F5" s="276"/>
      <c r="G5" s="276"/>
      <c r="H5" s="276"/>
      <c r="I5" s="276"/>
      <c r="J5" s="276"/>
      <c r="K5" s="276"/>
      <c r="L5" s="276"/>
      <c r="M5" s="276"/>
      <c r="N5" s="276"/>
      <c r="O5" s="81"/>
      <c r="P5" s="81"/>
      <c r="Q5" s="81"/>
      <c r="R5" s="319"/>
      <c r="S5" s="319"/>
      <c r="T5" s="319"/>
      <c r="U5" s="57"/>
    </row>
    <row r="6" spans="1:21" ht="14.25" customHeight="1">
      <c r="A6" s="85"/>
      <c r="B6" s="47"/>
      <c r="C6" s="44"/>
      <c r="D6" s="44" t="s">
        <v>16</v>
      </c>
      <c r="E6" s="359"/>
      <c r="F6" s="276"/>
      <c r="G6" s="276"/>
      <c r="H6" s="276"/>
      <c r="I6" s="276"/>
      <c r="J6" s="276"/>
      <c r="K6" s="276"/>
      <c r="L6" s="276"/>
      <c r="M6" s="276"/>
      <c r="N6" s="276"/>
      <c r="O6" s="81"/>
      <c r="P6" s="81"/>
      <c r="Q6" s="81"/>
      <c r="R6" s="242"/>
      <c r="S6" s="242"/>
      <c r="T6" s="242"/>
      <c r="U6" s="57"/>
    </row>
    <row r="7" spans="1:21" ht="14.25" customHeight="1">
      <c r="A7" s="85"/>
      <c r="B7" s="49"/>
      <c r="C7" s="44"/>
      <c r="D7" s="44" t="s">
        <v>27</v>
      </c>
      <c r="E7" s="359"/>
      <c r="F7" s="276"/>
      <c r="G7" s="276"/>
      <c r="H7" s="276"/>
      <c r="I7" s="276"/>
      <c r="J7" s="276"/>
      <c r="K7" s="276"/>
      <c r="L7" s="276"/>
      <c r="M7" s="276"/>
      <c r="N7" s="276"/>
      <c r="O7" s="81"/>
      <c r="P7" s="81"/>
      <c r="Q7" s="81"/>
      <c r="R7" s="109"/>
      <c r="S7" s="109"/>
      <c r="T7" s="248"/>
      <c r="U7" s="57"/>
    </row>
    <row r="8" spans="1:21" ht="12.75" customHeight="1">
      <c r="A8" s="357" t="s">
        <v>179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18" t="s">
        <v>41</v>
      </c>
      <c r="P8" s="318"/>
      <c r="Q8" s="318"/>
      <c r="R8" s="318"/>
      <c r="S8" s="360">
        <f>T68</f>
        <v>0</v>
      </c>
      <c r="T8" s="360"/>
      <c r="U8" s="57"/>
    </row>
    <row r="9" spans="1:21" ht="14.25" customHeight="1" thickBo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12" t="s">
        <v>41</v>
      </c>
      <c r="P9" s="312"/>
      <c r="Q9" s="312"/>
      <c r="R9" s="312"/>
      <c r="S9" s="81">
        <f>S68</f>
        <v>0</v>
      </c>
      <c r="T9" s="85" t="s">
        <v>40</v>
      </c>
      <c r="U9" s="57"/>
    </row>
    <row r="10" spans="1:21" ht="17.25" customHeight="1" thickBot="1">
      <c r="A10" s="351" t="s">
        <v>20</v>
      </c>
      <c r="B10" s="352" t="s">
        <v>0</v>
      </c>
      <c r="C10" s="353" t="s">
        <v>1</v>
      </c>
      <c r="D10" s="352" t="s">
        <v>2</v>
      </c>
      <c r="E10" s="317" t="s">
        <v>3</v>
      </c>
      <c r="F10" s="317"/>
      <c r="G10" s="317"/>
      <c r="H10" s="317"/>
      <c r="I10" s="317"/>
      <c r="J10" s="317"/>
      <c r="K10" s="317" t="s">
        <v>4</v>
      </c>
      <c r="L10" s="317"/>
      <c r="M10" s="317"/>
      <c r="N10" s="317"/>
      <c r="O10" s="317"/>
      <c r="P10" s="317"/>
      <c r="Q10" s="317"/>
      <c r="R10" s="317"/>
      <c r="S10" s="354" t="s">
        <v>5</v>
      </c>
      <c r="T10" s="352" t="s">
        <v>6</v>
      </c>
      <c r="U10" s="112"/>
    </row>
    <row r="11" spans="1:21" ht="17.25" customHeight="1" thickBot="1">
      <c r="A11" s="351"/>
      <c r="B11" s="352"/>
      <c r="C11" s="353"/>
      <c r="D11" s="352"/>
      <c r="E11" s="296">
        <v>28</v>
      </c>
      <c r="F11" s="296">
        <v>30</v>
      </c>
      <c r="G11" s="296">
        <v>32</v>
      </c>
      <c r="H11" s="296">
        <v>34</v>
      </c>
      <c r="I11" s="296">
        <v>36</v>
      </c>
      <c r="J11" s="296">
        <v>38</v>
      </c>
      <c r="K11" s="296">
        <v>40</v>
      </c>
      <c r="L11" s="296">
        <v>42</v>
      </c>
      <c r="M11" s="296">
        <v>44</v>
      </c>
      <c r="N11" s="296">
        <v>46</v>
      </c>
      <c r="O11" s="296">
        <v>48</v>
      </c>
      <c r="P11" s="296">
        <v>50</v>
      </c>
      <c r="Q11" s="296">
        <v>52</v>
      </c>
      <c r="R11" s="296">
        <v>54</v>
      </c>
      <c r="S11" s="354"/>
      <c r="T11" s="352"/>
      <c r="U11" s="112"/>
    </row>
    <row r="12" spans="1:21" ht="19.5" customHeight="1" thickBot="1">
      <c r="A12" s="351"/>
      <c r="B12" s="352"/>
      <c r="C12" s="353"/>
      <c r="D12" s="352"/>
      <c r="E12" s="296">
        <v>116</v>
      </c>
      <c r="F12" s="296">
        <v>122</v>
      </c>
      <c r="G12" s="296">
        <v>128</v>
      </c>
      <c r="H12" s="296">
        <v>134</v>
      </c>
      <c r="I12" s="296">
        <v>140</v>
      </c>
      <c r="J12" s="296">
        <v>146</v>
      </c>
      <c r="K12" s="295">
        <v>152</v>
      </c>
      <c r="L12" s="295">
        <v>158</v>
      </c>
      <c r="M12" s="295">
        <v>164</v>
      </c>
      <c r="N12" s="295">
        <v>170</v>
      </c>
      <c r="O12" s="295">
        <v>170</v>
      </c>
      <c r="P12" s="295">
        <v>170</v>
      </c>
      <c r="Q12" s="295">
        <v>170</v>
      </c>
      <c r="R12" s="295">
        <v>170</v>
      </c>
      <c r="S12" s="354"/>
      <c r="T12" s="352"/>
      <c r="U12" s="112"/>
    </row>
    <row r="13" spans="1:20" ht="15" customHeight="1">
      <c r="A13" s="20"/>
      <c r="B13" s="271" t="s">
        <v>161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71"/>
    </row>
    <row r="14" spans="1:35" ht="14.25" customHeight="1">
      <c r="A14" s="34">
        <v>2</v>
      </c>
      <c r="B14" s="290" t="s">
        <v>87</v>
      </c>
      <c r="C14" s="34">
        <v>500</v>
      </c>
      <c r="D14" s="265" t="s">
        <v>108</v>
      </c>
      <c r="E14" s="11"/>
      <c r="F14" s="149"/>
      <c r="G14" s="149"/>
      <c r="H14" s="149"/>
      <c r="I14" s="149"/>
      <c r="J14" s="149"/>
      <c r="K14" s="11"/>
      <c r="L14" s="11"/>
      <c r="M14" s="11"/>
      <c r="N14" s="11"/>
      <c r="O14" s="11"/>
      <c r="P14" s="11"/>
      <c r="Q14" s="11"/>
      <c r="R14" s="11"/>
      <c r="S14" s="28">
        <f aca="true" t="shared" si="0" ref="S14:S60">SUM(E14:R14)</f>
        <v>0</v>
      </c>
      <c r="T14" s="252">
        <f aca="true" t="shared" si="1" ref="T14:T28">S14*C14</f>
        <v>0</v>
      </c>
      <c r="U14" s="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</row>
    <row r="15" spans="1:21" ht="14.25" customHeight="1">
      <c r="A15" s="28">
        <v>3</v>
      </c>
      <c r="B15" s="291" t="s">
        <v>92</v>
      </c>
      <c r="C15" s="34">
        <v>420</v>
      </c>
      <c r="D15" s="265" t="s">
        <v>109</v>
      </c>
      <c r="E15" s="29"/>
      <c r="F15" s="149"/>
      <c r="G15" s="149"/>
      <c r="H15" s="149"/>
      <c r="I15" s="149"/>
      <c r="J15" s="149"/>
      <c r="K15" s="10"/>
      <c r="L15" s="10"/>
      <c r="M15" s="11"/>
      <c r="N15" s="11"/>
      <c r="O15" s="11"/>
      <c r="P15" s="11"/>
      <c r="Q15" s="11"/>
      <c r="R15" s="11"/>
      <c r="S15" s="28">
        <f t="shared" si="0"/>
        <v>0</v>
      </c>
      <c r="T15" s="252">
        <f t="shared" si="1"/>
        <v>0</v>
      </c>
      <c r="U15" s="8"/>
    </row>
    <row r="16" spans="1:21" ht="14.25" customHeight="1">
      <c r="A16" s="34">
        <v>4</v>
      </c>
      <c r="B16" s="121" t="s">
        <v>209</v>
      </c>
      <c r="C16" s="31">
        <v>100</v>
      </c>
      <c r="D16" s="31" t="s">
        <v>116</v>
      </c>
      <c r="E16" s="11"/>
      <c r="F16" s="39"/>
      <c r="G16" s="205"/>
      <c r="H16" s="205"/>
      <c r="I16" s="205"/>
      <c r="J16" s="205"/>
      <c r="K16" s="11"/>
      <c r="L16" s="11"/>
      <c r="M16" s="11"/>
      <c r="N16" s="11"/>
      <c r="O16" s="11"/>
      <c r="P16" s="11"/>
      <c r="Q16" s="11"/>
      <c r="R16" s="11"/>
      <c r="S16" s="28">
        <f t="shared" si="0"/>
        <v>0</v>
      </c>
      <c r="T16" s="252">
        <f t="shared" si="1"/>
        <v>0</v>
      </c>
      <c r="U16" s="8"/>
    </row>
    <row r="17" spans="1:22" s="16" customFormat="1" ht="14.25" customHeight="1">
      <c r="A17" s="28">
        <v>5</v>
      </c>
      <c r="B17" s="290" t="s">
        <v>88</v>
      </c>
      <c r="C17" s="34">
        <v>450</v>
      </c>
      <c r="D17" s="265" t="s">
        <v>108</v>
      </c>
      <c r="E17" s="37"/>
      <c r="F17" s="139"/>
      <c r="G17" s="149"/>
      <c r="H17" s="139"/>
      <c r="I17" s="139"/>
      <c r="J17" s="139"/>
      <c r="K17" s="25"/>
      <c r="L17" s="25"/>
      <c r="M17" s="11"/>
      <c r="N17" s="11"/>
      <c r="O17" s="11"/>
      <c r="P17" s="11"/>
      <c r="Q17" s="11"/>
      <c r="R17" s="11"/>
      <c r="S17" s="28">
        <f t="shared" si="0"/>
        <v>0</v>
      </c>
      <c r="T17" s="252">
        <f t="shared" si="1"/>
        <v>0</v>
      </c>
      <c r="U17" s="21"/>
      <c r="V17" s="81"/>
    </row>
    <row r="18" spans="1:21" ht="14.25" customHeight="1">
      <c r="A18" s="34">
        <v>6</v>
      </c>
      <c r="B18" s="292" t="s">
        <v>115</v>
      </c>
      <c r="C18" s="31">
        <v>230</v>
      </c>
      <c r="D18" s="11" t="s">
        <v>47</v>
      </c>
      <c r="E18" s="37"/>
      <c r="F18" s="39"/>
      <c r="G18" s="133"/>
      <c r="H18" s="133"/>
      <c r="I18" s="133"/>
      <c r="J18" s="132"/>
      <c r="K18" s="10"/>
      <c r="L18" s="11"/>
      <c r="M18" s="11"/>
      <c r="N18" s="11"/>
      <c r="O18" s="11"/>
      <c r="P18" s="11"/>
      <c r="Q18" s="11"/>
      <c r="R18" s="11"/>
      <c r="S18" s="28">
        <f t="shared" si="0"/>
        <v>0</v>
      </c>
      <c r="T18" s="252">
        <f t="shared" si="1"/>
        <v>0</v>
      </c>
      <c r="U18" s="8"/>
    </row>
    <row r="19" spans="1:21" ht="14.25" customHeight="1">
      <c r="A19" s="34">
        <v>8</v>
      </c>
      <c r="B19" s="292" t="s">
        <v>314</v>
      </c>
      <c r="C19" s="31">
        <v>380</v>
      </c>
      <c r="D19" s="11" t="s">
        <v>313</v>
      </c>
      <c r="E19" s="133"/>
      <c r="F19" s="39"/>
      <c r="G19" s="133"/>
      <c r="H19" s="133"/>
      <c r="I19" s="133"/>
      <c r="J19" s="132"/>
      <c r="K19" s="10"/>
      <c r="L19" s="11"/>
      <c r="M19" s="11"/>
      <c r="N19" s="11"/>
      <c r="O19" s="11"/>
      <c r="P19" s="11"/>
      <c r="Q19" s="11"/>
      <c r="R19" s="11"/>
      <c r="S19" s="28">
        <f t="shared" si="0"/>
        <v>0</v>
      </c>
      <c r="T19" s="252">
        <f t="shared" si="1"/>
        <v>0</v>
      </c>
      <c r="U19" s="8"/>
    </row>
    <row r="20" spans="1:21" ht="14.25" customHeight="1">
      <c r="A20" s="34">
        <v>9</v>
      </c>
      <c r="B20" s="121" t="s">
        <v>309</v>
      </c>
      <c r="C20" s="31">
        <v>450</v>
      </c>
      <c r="D20" s="126" t="s">
        <v>310</v>
      </c>
      <c r="E20" s="37"/>
      <c r="F20" s="39"/>
      <c r="G20" s="39"/>
      <c r="H20" s="133"/>
      <c r="I20" s="39"/>
      <c r="J20" s="27"/>
      <c r="K20" s="11"/>
      <c r="L20" s="11"/>
      <c r="M20" s="11"/>
      <c r="N20" s="11"/>
      <c r="O20" s="11"/>
      <c r="P20" s="11"/>
      <c r="Q20" s="11"/>
      <c r="R20" s="11"/>
      <c r="S20" s="28">
        <f t="shared" si="0"/>
        <v>0</v>
      </c>
      <c r="T20" s="252">
        <f t="shared" si="1"/>
        <v>0</v>
      </c>
      <c r="U20" s="8"/>
    </row>
    <row r="21" spans="1:21" ht="14.25" customHeight="1">
      <c r="A21" s="34">
        <v>10</v>
      </c>
      <c r="B21" s="121" t="s">
        <v>311</v>
      </c>
      <c r="C21" s="31">
        <v>350</v>
      </c>
      <c r="D21" s="126" t="s">
        <v>312</v>
      </c>
      <c r="E21" s="207"/>
      <c r="F21" s="133"/>
      <c r="G21" s="133"/>
      <c r="H21" s="133"/>
      <c r="I21" s="133"/>
      <c r="J21" s="132"/>
      <c r="K21" s="11"/>
      <c r="L21" s="11"/>
      <c r="M21" s="11"/>
      <c r="N21" s="11"/>
      <c r="O21" s="11"/>
      <c r="P21" s="11"/>
      <c r="Q21" s="11"/>
      <c r="R21" s="11"/>
      <c r="S21" s="28">
        <f t="shared" si="0"/>
        <v>0</v>
      </c>
      <c r="T21" s="252">
        <f t="shared" si="1"/>
        <v>0</v>
      </c>
      <c r="U21" s="8"/>
    </row>
    <row r="22" spans="1:22" s="16" customFormat="1" ht="14.25" customHeight="1">
      <c r="A22" s="34">
        <v>11</v>
      </c>
      <c r="B22" s="291" t="s">
        <v>94</v>
      </c>
      <c r="C22" s="34">
        <v>350</v>
      </c>
      <c r="D22" s="180" t="s">
        <v>47</v>
      </c>
      <c r="E22" s="37"/>
      <c r="F22" s="149"/>
      <c r="G22" s="149"/>
      <c r="H22" s="149"/>
      <c r="I22" s="149"/>
      <c r="J22" s="149"/>
      <c r="K22" s="149"/>
      <c r="L22" s="11"/>
      <c r="M22" s="11"/>
      <c r="N22" s="11"/>
      <c r="O22" s="11"/>
      <c r="P22" s="11"/>
      <c r="Q22" s="11"/>
      <c r="R22" s="11"/>
      <c r="S22" s="28">
        <f t="shared" si="0"/>
        <v>0</v>
      </c>
      <c r="T22" s="252">
        <f t="shared" si="1"/>
        <v>0</v>
      </c>
      <c r="U22" s="21"/>
      <c r="V22" s="81"/>
    </row>
    <row r="23" spans="1:22" s="16" customFormat="1" ht="14.25" customHeight="1">
      <c r="A23" s="34">
        <v>12</v>
      </c>
      <c r="B23" s="291" t="s">
        <v>96</v>
      </c>
      <c r="C23" s="59">
        <v>350</v>
      </c>
      <c r="D23" s="267" t="s">
        <v>45</v>
      </c>
      <c r="E23" s="29"/>
      <c r="F23" s="150"/>
      <c r="G23" s="150"/>
      <c r="H23" s="150"/>
      <c r="I23" s="150"/>
      <c r="J23" s="150"/>
      <c r="K23" s="11"/>
      <c r="L23" s="11"/>
      <c r="M23" s="11"/>
      <c r="N23" s="11"/>
      <c r="O23" s="11"/>
      <c r="P23" s="11"/>
      <c r="Q23" s="11"/>
      <c r="R23" s="11"/>
      <c r="S23" s="28">
        <f t="shared" si="0"/>
        <v>0</v>
      </c>
      <c r="T23" s="252">
        <f t="shared" si="1"/>
        <v>0</v>
      </c>
      <c r="U23" s="21"/>
      <c r="V23" s="81"/>
    </row>
    <row r="24" spans="1:22" s="16" customFormat="1" ht="14.25" customHeight="1">
      <c r="A24" s="34">
        <v>13</v>
      </c>
      <c r="B24" s="291" t="s">
        <v>90</v>
      </c>
      <c r="C24" s="34">
        <v>200</v>
      </c>
      <c r="D24" s="163" t="s">
        <v>17</v>
      </c>
      <c r="E24" s="37"/>
      <c r="F24" s="149"/>
      <c r="G24" s="149"/>
      <c r="H24" s="149"/>
      <c r="I24" s="149"/>
      <c r="J24" s="149"/>
      <c r="K24" s="149"/>
      <c r="L24" s="11"/>
      <c r="M24" s="11"/>
      <c r="N24" s="11"/>
      <c r="O24" s="11"/>
      <c r="P24" s="11"/>
      <c r="Q24" s="11"/>
      <c r="R24" s="11"/>
      <c r="S24" s="28">
        <f t="shared" si="0"/>
        <v>0</v>
      </c>
      <c r="T24" s="252">
        <f t="shared" si="1"/>
        <v>0</v>
      </c>
      <c r="U24" s="21"/>
      <c r="V24" s="81"/>
    </row>
    <row r="25" spans="1:22" s="16" customFormat="1" ht="14.25" customHeight="1">
      <c r="A25" s="34">
        <v>14</v>
      </c>
      <c r="B25" s="291" t="s">
        <v>93</v>
      </c>
      <c r="C25" s="34">
        <v>330</v>
      </c>
      <c r="D25" s="163" t="s">
        <v>47</v>
      </c>
      <c r="E25" s="37"/>
      <c r="F25" s="149"/>
      <c r="G25" s="149"/>
      <c r="H25" s="149"/>
      <c r="I25" s="149"/>
      <c r="J25" s="149"/>
      <c r="K25" s="11"/>
      <c r="L25" s="11"/>
      <c r="M25" s="11"/>
      <c r="N25" s="11"/>
      <c r="O25" s="11"/>
      <c r="P25" s="11"/>
      <c r="Q25" s="11"/>
      <c r="R25" s="11"/>
      <c r="S25" s="28">
        <f t="shared" si="0"/>
        <v>0</v>
      </c>
      <c r="T25" s="252">
        <f t="shared" si="1"/>
        <v>0</v>
      </c>
      <c r="U25" s="21"/>
      <c r="V25" s="81"/>
    </row>
    <row r="26" spans="1:22" s="16" customFormat="1" ht="14.25" customHeight="1">
      <c r="A26" s="34">
        <v>15</v>
      </c>
      <c r="B26" s="291" t="s">
        <v>85</v>
      </c>
      <c r="C26" s="34">
        <v>320</v>
      </c>
      <c r="D26" s="267" t="s">
        <v>104</v>
      </c>
      <c r="E26" s="37"/>
      <c r="F26" s="149"/>
      <c r="G26" s="149"/>
      <c r="H26" s="149"/>
      <c r="I26" s="149"/>
      <c r="J26" s="149"/>
      <c r="K26" s="130"/>
      <c r="L26" s="130"/>
      <c r="M26" s="130"/>
      <c r="N26" s="130"/>
      <c r="O26" s="130"/>
      <c r="P26" s="11"/>
      <c r="Q26" s="11"/>
      <c r="R26" s="11"/>
      <c r="S26" s="28">
        <f t="shared" si="0"/>
        <v>0</v>
      </c>
      <c r="T26" s="252">
        <f t="shared" si="1"/>
        <v>0</v>
      </c>
      <c r="U26" s="21"/>
      <c r="V26" s="81"/>
    </row>
    <row r="27" spans="1:22" s="16" customFormat="1" ht="14.25" customHeight="1">
      <c r="A27" s="34">
        <v>16</v>
      </c>
      <c r="B27" s="291" t="s">
        <v>199</v>
      </c>
      <c r="C27" s="34">
        <v>180</v>
      </c>
      <c r="D27" s="267" t="s">
        <v>45</v>
      </c>
      <c r="E27" s="37"/>
      <c r="F27" s="139"/>
      <c r="G27" s="149"/>
      <c r="H27" s="149"/>
      <c r="I27" s="149"/>
      <c r="J27" s="149"/>
      <c r="K27" s="130"/>
      <c r="L27" s="132"/>
      <c r="M27" s="132"/>
      <c r="N27" s="132"/>
      <c r="O27" s="132"/>
      <c r="P27" s="11"/>
      <c r="Q27" s="11"/>
      <c r="R27" s="11"/>
      <c r="S27" s="28">
        <f t="shared" si="0"/>
        <v>0</v>
      </c>
      <c r="T27" s="252">
        <f t="shared" si="1"/>
        <v>0</v>
      </c>
      <c r="U27" s="21"/>
      <c r="V27" s="81"/>
    </row>
    <row r="28" spans="1:22" s="16" customFormat="1" ht="14.25" customHeight="1">
      <c r="A28" s="34">
        <v>17</v>
      </c>
      <c r="B28" s="291" t="s">
        <v>95</v>
      </c>
      <c r="C28" s="34">
        <v>230</v>
      </c>
      <c r="D28" s="180" t="s">
        <v>47</v>
      </c>
      <c r="E28" s="37"/>
      <c r="F28" s="149"/>
      <c r="G28" s="149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28">
        <f t="shared" si="0"/>
        <v>0</v>
      </c>
      <c r="T28" s="252">
        <f t="shared" si="1"/>
        <v>0</v>
      </c>
      <c r="U28" s="21"/>
      <c r="V28" s="81"/>
    </row>
    <row r="29" spans="1:20" s="1" customFormat="1" ht="14.25" customHeight="1">
      <c r="A29" s="270"/>
      <c r="B29" s="271" t="s">
        <v>8</v>
      </c>
      <c r="C29" s="43"/>
      <c r="D29" s="4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272"/>
      <c r="T29" s="264"/>
    </row>
    <row r="30" spans="1:22" s="1" customFormat="1" ht="14.25" customHeight="1">
      <c r="A30" s="11">
        <v>1</v>
      </c>
      <c r="B30" s="171" t="s">
        <v>185</v>
      </c>
      <c r="C30" s="34">
        <v>450</v>
      </c>
      <c r="D30" s="163" t="s">
        <v>220</v>
      </c>
      <c r="E30" s="37"/>
      <c r="F30" s="149"/>
      <c r="G30" s="149"/>
      <c r="H30" s="149"/>
      <c r="I30" s="149"/>
      <c r="J30" s="149"/>
      <c r="K30" s="11"/>
      <c r="L30" s="11"/>
      <c r="M30" s="11"/>
      <c r="N30" s="11"/>
      <c r="O30" s="11"/>
      <c r="P30" s="11"/>
      <c r="Q30" s="11"/>
      <c r="R30" s="11"/>
      <c r="S30" s="28">
        <f t="shared" si="0"/>
        <v>0</v>
      </c>
      <c r="T30" s="252">
        <f>S30*C30</f>
        <v>0</v>
      </c>
      <c r="U30" s="21"/>
      <c r="V30" s="111"/>
    </row>
    <row r="31" spans="1:20" s="6" customFormat="1" ht="14.25" customHeight="1">
      <c r="A31" s="11">
        <v>2</v>
      </c>
      <c r="B31" s="35" t="s">
        <v>77</v>
      </c>
      <c r="C31" s="31">
        <v>350</v>
      </c>
      <c r="D31" s="11" t="s">
        <v>22</v>
      </c>
      <c r="E31" s="29"/>
      <c r="F31" s="26"/>
      <c r="G31" s="26"/>
      <c r="H31" s="26"/>
      <c r="I31" s="26"/>
      <c r="J31" s="26"/>
      <c r="K31" s="29"/>
      <c r="L31" s="29"/>
      <c r="M31" s="29"/>
      <c r="N31" s="29"/>
      <c r="O31" s="29"/>
      <c r="P31" s="11"/>
      <c r="Q31" s="11"/>
      <c r="R31" s="11"/>
      <c r="S31" s="28">
        <f t="shared" si="0"/>
        <v>0</v>
      </c>
      <c r="T31" s="252">
        <f aca="true" t="shared" si="2" ref="T31:T41">S31*C31</f>
        <v>0</v>
      </c>
    </row>
    <row r="32" spans="1:20" s="6" customFormat="1" ht="14.25" customHeight="1">
      <c r="A32" s="11">
        <v>3</v>
      </c>
      <c r="B32" s="35" t="s">
        <v>117</v>
      </c>
      <c r="C32" s="31">
        <v>600</v>
      </c>
      <c r="D32" s="11" t="s">
        <v>162</v>
      </c>
      <c r="E32" s="29"/>
      <c r="F32" s="37"/>
      <c r="G32" s="37"/>
      <c r="H32" s="37"/>
      <c r="I32" s="37"/>
      <c r="J32" s="37"/>
      <c r="K32" s="27"/>
      <c r="L32" s="27"/>
      <c r="M32" s="27"/>
      <c r="N32" s="27"/>
      <c r="O32" s="27"/>
      <c r="P32" s="11"/>
      <c r="Q32" s="11"/>
      <c r="R32" s="11"/>
      <c r="S32" s="28">
        <f t="shared" si="0"/>
        <v>0</v>
      </c>
      <c r="T32" s="252">
        <f t="shared" si="2"/>
        <v>0</v>
      </c>
    </row>
    <row r="33" spans="1:20" s="1" customFormat="1" ht="14.25" customHeight="1">
      <c r="A33" s="11">
        <v>4</v>
      </c>
      <c r="B33" s="35" t="s">
        <v>119</v>
      </c>
      <c r="C33" s="31">
        <v>700</v>
      </c>
      <c r="D33" s="11" t="s">
        <v>22</v>
      </c>
      <c r="E33" s="11"/>
      <c r="F33" s="25"/>
      <c r="G33" s="25"/>
      <c r="H33" s="25"/>
      <c r="I33" s="25"/>
      <c r="J33" s="29"/>
      <c r="K33" s="29"/>
      <c r="L33" s="10"/>
      <c r="M33" s="10"/>
      <c r="N33" s="27"/>
      <c r="O33" s="27"/>
      <c r="P33" s="11"/>
      <c r="Q33" s="11"/>
      <c r="R33" s="11"/>
      <c r="S33" s="28">
        <f t="shared" si="0"/>
        <v>0</v>
      </c>
      <c r="T33" s="252">
        <f t="shared" si="2"/>
        <v>0</v>
      </c>
    </row>
    <row r="34" spans="1:20" s="6" customFormat="1" ht="14.25" customHeight="1">
      <c r="A34" s="11">
        <v>6</v>
      </c>
      <c r="B34" s="35" t="s">
        <v>118</v>
      </c>
      <c r="C34" s="31">
        <v>700</v>
      </c>
      <c r="D34" s="11" t="s">
        <v>57</v>
      </c>
      <c r="E34" s="29"/>
      <c r="F34" s="37"/>
      <c r="G34" s="37"/>
      <c r="H34" s="37"/>
      <c r="I34" s="37"/>
      <c r="J34" s="37"/>
      <c r="K34" s="27"/>
      <c r="L34" s="27"/>
      <c r="M34" s="27"/>
      <c r="N34" s="27"/>
      <c r="O34" s="27"/>
      <c r="P34" s="11"/>
      <c r="Q34" s="11"/>
      <c r="R34" s="11"/>
      <c r="S34" s="28">
        <f t="shared" si="0"/>
        <v>0</v>
      </c>
      <c r="T34" s="252">
        <f t="shared" si="2"/>
        <v>0</v>
      </c>
    </row>
    <row r="35" spans="1:20" s="1" customFormat="1" ht="14.25" customHeight="1">
      <c r="A35" s="11">
        <v>7</v>
      </c>
      <c r="B35" s="35" t="s">
        <v>118</v>
      </c>
      <c r="C35" s="31">
        <v>600</v>
      </c>
      <c r="D35" s="11" t="s">
        <v>22</v>
      </c>
      <c r="E35" s="29"/>
      <c r="F35" s="37"/>
      <c r="G35" s="37"/>
      <c r="H35" s="37"/>
      <c r="I35" s="37"/>
      <c r="J35" s="37"/>
      <c r="K35" s="27"/>
      <c r="L35" s="27"/>
      <c r="M35" s="27"/>
      <c r="N35" s="27"/>
      <c r="O35" s="27"/>
      <c r="P35" s="11"/>
      <c r="Q35" s="11"/>
      <c r="R35" s="11"/>
      <c r="S35" s="28">
        <f t="shared" si="0"/>
        <v>0</v>
      </c>
      <c r="T35" s="252">
        <f t="shared" si="2"/>
        <v>0</v>
      </c>
    </row>
    <row r="36" spans="1:22" s="1" customFormat="1" ht="14.25" customHeight="1">
      <c r="A36" s="11">
        <v>8</v>
      </c>
      <c r="B36" s="171" t="s">
        <v>138</v>
      </c>
      <c r="C36" s="34">
        <v>400</v>
      </c>
      <c r="D36" s="180" t="s">
        <v>222</v>
      </c>
      <c r="E36" s="150"/>
      <c r="F36" s="150"/>
      <c r="G36" s="150"/>
      <c r="H36" s="150"/>
      <c r="I36" s="150"/>
      <c r="J36" s="54"/>
      <c r="K36" s="29"/>
      <c r="L36" s="29"/>
      <c r="M36" s="29"/>
      <c r="N36" s="29"/>
      <c r="O36" s="29"/>
      <c r="P36" s="11"/>
      <c r="Q36" s="11"/>
      <c r="R36" s="11"/>
      <c r="S36" s="28">
        <f t="shared" si="0"/>
        <v>0</v>
      </c>
      <c r="T36" s="252">
        <f>S36*C36</f>
        <v>0</v>
      </c>
      <c r="U36" s="21"/>
      <c r="V36" s="111"/>
    </row>
    <row r="37" spans="1:22" s="1" customFormat="1" ht="14.25" customHeight="1">
      <c r="A37" s="11">
        <v>9</v>
      </c>
      <c r="B37" s="171" t="s">
        <v>138</v>
      </c>
      <c r="C37" s="34">
        <v>400</v>
      </c>
      <c r="D37" s="180" t="s">
        <v>223</v>
      </c>
      <c r="E37" s="150"/>
      <c r="F37" s="150"/>
      <c r="G37" s="150"/>
      <c r="H37" s="150"/>
      <c r="I37" s="150"/>
      <c r="J37" s="54"/>
      <c r="K37" s="29"/>
      <c r="L37" s="29"/>
      <c r="M37" s="29"/>
      <c r="N37" s="29"/>
      <c r="O37" s="29"/>
      <c r="P37" s="11"/>
      <c r="Q37" s="11"/>
      <c r="R37" s="11"/>
      <c r="S37" s="28">
        <f t="shared" si="0"/>
        <v>0</v>
      </c>
      <c r="T37" s="252">
        <f>S37*C37</f>
        <v>0</v>
      </c>
      <c r="U37" s="21"/>
      <c r="V37" s="111"/>
    </row>
    <row r="38" spans="1:22" s="1" customFormat="1" ht="14.25" customHeight="1">
      <c r="A38" s="11">
        <v>11</v>
      </c>
      <c r="B38" s="171" t="s">
        <v>75</v>
      </c>
      <c r="C38" s="34">
        <v>600</v>
      </c>
      <c r="D38" s="180" t="s">
        <v>44</v>
      </c>
      <c r="E38" s="29"/>
      <c r="F38" s="150"/>
      <c r="G38" s="150"/>
      <c r="H38" s="150"/>
      <c r="I38" s="150"/>
      <c r="J38" s="218"/>
      <c r="K38" s="29"/>
      <c r="L38" s="29"/>
      <c r="M38" s="29"/>
      <c r="N38" s="29"/>
      <c r="O38" s="29"/>
      <c r="P38" s="11"/>
      <c r="Q38" s="11"/>
      <c r="R38" s="11"/>
      <c r="S38" s="28">
        <f t="shared" si="0"/>
        <v>0</v>
      </c>
      <c r="T38" s="252">
        <f>S38*C38</f>
        <v>0</v>
      </c>
      <c r="U38" s="21"/>
      <c r="V38" s="111"/>
    </row>
    <row r="39" spans="1:22" s="1" customFormat="1" ht="14.25" customHeight="1">
      <c r="A39" s="11">
        <v>12</v>
      </c>
      <c r="B39" s="171" t="s">
        <v>141</v>
      </c>
      <c r="C39" s="34">
        <v>500</v>
      </c>
      <c r="D39" s="163" t="s">
        <v>220</v>
      </c>
      <c r="E39" s="134"/>
      <c r="F39" s="139"/>
      <c r="G39" s="149"/>
      <c r="H39" s="149"/>
      <c r="I39" s="149"/>
      <c r="J39" s="149"/>
      <c r="K39" s="11"/>
      <c r="L39" s="11"/>
      <c r="M39" s="11"/>
      <c r="N39" s="11"/>
      <c r="O39" s="11"/>
      <c r="P39" s="11"/>
      <c r="Q39" s="11"/>
      <c r="R39" s="11"/>
      <c r="S39" s="28">
        <f t="shared" si="0"/>
        <v>0</v>
      </c>
      <c r="T39" s="252">
        <f>S39*C39</f>
        <v>0</v>
      </c>
      <c r="U39" s="21"/>
      <c r="V39" s="111"/>
    </row>
    <row r="40" spans="1:22" s="1" customFormat="1" ht="14.25" customHeight="1">
      <c r="A40" s="11">
        <v>13</v>
      </c>
      <c r="B40" s="171" t="s">
        <v>139</v>
      </c>
      <c r="C40" s="34">
        <v>500</v>
      </c>
      <c r="D40" s="163" t="s">
        <v>140</v>
      </c>
      <c r="E40" s="29"/>
      <c r="F40" s="139"/>
      <c r="G40" s="149"/>
      <c r="H40" s="149"/>
      <c r="I40" s="149"/>
      <c r="J40" s="139"/>
      <c r="K40" s="11"/>
      <c r="L40" s="11"/>
      <c r="M40" s="11"/>
      <c r="N40" s="11"/>
      <c r="O40" s="11"/>
      <c r="P40" s="11"/>
      <c r="Q40" s="11"/>
      <c r="R40" s="11"/>
      <c r="S40" s="28">
        <f t="shared" si="0"/>
        <v>0</v>
      </c>
      <c r="T40" s="252">
        <f>S40*C40</f>
        <v>0</v>
      </c>
      <c r="U40" s="21"/>
      <c r="V40" s="111"/>
    </row>
    <row r="41" spans="1:20" s="1" customFormat="1" ht="14.25" customHeight="1">
      <c r="A41" s="11">
        <v>16</v>
      </c>
      <c r="B41" s="23" t="s">
        <v>72</v>
      </c>
      <c r="C41" s="24">
        <v>550</v>
      </c>
      <c r="D41" s="11" t="s">
        <v>23</v>
      </c>
      <c r="E41" s="25"/>
      <c r="F41" s="27"/>
      <c r="G41" s="132"/>
      <c r="H41" s="132"/>
      <c r="I41" s="27"/>
      <c r="J41" s="132"/>
      <c r="K41" s="25"/>
      <c r="L41" s="25"/>
      <c r="M41" s="10"/>
      <c r="N41" s="10"/>
      <c r="O41" s="10"/>
      <c r="P41" s="10"/>
      <c r="Q41" s="25"/>
      <c r="R41" s="25"/>
      <c r="S41" s="28">
        <f t="shared" si="0"/>
        <v>0</v>
      </c>
      <c r="T41" s="252">
        <f t="shared" si="2"/>
        <v>0</v>
      </c>
    </row>
    <row r="42" spans="1:20" s="5" customFormat="1" ht="14.25" customHeight="1">
      <c r="A42" s="64"/>
      <c r="B42" s="143" t="s">
        <v>54</v>
      </c>
      <c r="C42" s="64"/>
      <c r="D42" s="68"/>
      <c r="E42" s="65"/>
      <c r="F42" s="66"/>
      <c r="G42" s="66"/>
      <c r="H42" s="66"/>
      <c r="I42" s="66"/>
      <c r="J42" s="67"/>
      <c r="K42" s="67"/>
      <c r="L42" s="68"/>
      <c r="M42" s="68"/>
      <c r="N42" s="68"/>
      <c r="O42" s="68"/>
      <c r="P42" s="68"/>
      <c r="Q42" s="68"/>
      <c r="R42" s="68"/>
      <c r="S42" s="20"/>
      <c r="T42" s="256"/>
    </row>
    <row r="43" spans="1:26" s="22" customFormat="1" ht="14.25" customHeight="1">
      <c r="A43" s="11">
        <v>1</v>
      </c>
      <c r="B43" s="35" t="s">
        <v>308</v>
      </c>
      <c r="C43" s="34">
        <v>300</v>
      </c>
      <c r="D43" s="11" t="s">
        <v>212</v>
      </c>
      <c r="E43" s="25"/>
      <c r="F43" s="130"/>
      <c r="G43" s="130"/>
      <c r="H43" s="130"/>
      <c r="I43" s="27"/>
      <c r="J43" s="27"/>
      <c r="K43" s="132"/>
      <c r="L43" s="132"/>
      <c r="M43" s="10"/>
      <c r="N43" s="10"/>
      <c r="O43" s="10"/>
      <c r="P43" s="10"/>
      <c r="Q43" s="25"/>
      <c r="R43" s="25"/>
      <c r="S43" s="28">
        <f t="shared" si="0"/>
        <v>0</v>
      </c>
      <c r="T43" s="252">
        <f aca="true" t="shared" si="3" ref="T43:T51">S43*C43</f>
        <v>0</v>
      </c>
      <c r="U43" s="107"/>
      <c r="Y43" s="206"/>
      <c r="Z43" s="18"/>
    </row>
    <row r="44" spans="1:21" s="6" customFormat="1" ht="14.25" customHeight="1">
      <c r="A44" s="11">
        <v>4</v>
      </c>
      <c r="B44" s="23" t="s">
        <v>120</v>
      </c>
      <c r="C44" s="62">
        <v>350</v>
      </c>
      <c r="D44" s="11" t="s">
        <v>23</v>
      </c>
      <c r="E44" s="11"/>
      <c r="F44" s="25"/>
      <c r="G44" s="25"/>
      <c r="H44" s="25"/>
      <c r="I44" s="25"/>
      <c r="J44" s="25"/>
      <c r="K44" s="26"/>
      <c r="L44" s="26"/>
      <c r="M44" s="27"/>
      <c r="N44" s="132"/>
      <c r="O44" s="25"/>
      <c r="P44" s="10"/>
      <c r="Q44" s="25"/>
      <c r="R44" s="25"/>
      <c r="S44" s="28">
        <f t="shared" si="0"/>
        <v>0</v>
      </c>
      <c r="T44" s="252">
        <f t="shared" si="3"/>
        <v>0</v>
      </c>
      <c r="U44" s="9"/>
    </row>
    <row r="45" spans="1:21" s="6" customFormat="1" ht="14.25" customHeight="1">
      <c r="A45" s="11">
        <v>5</v>
      </c>
      <c r="B45" s="118" t="s">
        <v>123</v>
      </c>
      <c r="C45" s="119">
        <v>400</v>
      </c>
      <c r="D45" s="11" t="s">
        <v>57</v>
      </c>
      <c r="E45" s="11"/>
      <c r="F45" s="37"/>
      <c r="G45" s="37"/>
      <c r="H45" s="37"/>
      <c r="I45" s="37"/>
      <c r="J45" s="26"/>
      <c r="K45" s="26"/>
      <c r="L45" s="27"/>
      <c r="M45" s="27"/>
      <c r="N45" s="27"/>
      <c r="O45" s="27"/>
      <c r="P45" s="11"/>
      <c r="Q45" s="11"/>
      <c r="R45" s="11"/>
      <c r="S45" s="28">
        <f t="shared" si="0"/>
        <v>0</v>
      </c>
      <c r="T45" s="252">
        <f t="shared" si="3"/>
        <v>0</v>
      </c>
      <c r="U45" s="9"/>
    </row>
    <row r="46" spans="1:21" s="6" customFormat="1" ht="14.25" customHeight="1">
      <c r="A46" s="11">
        <v>6</v>
      </c>
      <c r="B46" s="23" t="s">
        <v>121</v>
      </c>
      <c r="C46" s="62">
        <v>300</v>
      </c>
      <c r="D46" s="11" t="s">
        <v>24</v>
      </c>
      <c r="E46" s="11"/>
      <c r="F46" s="26"/>
      <c r="G46" s="26"/>
      <c r="H46" s="26"/>
      <c r="I46" s="26"/>
      <c r="J46" s="26"/>
      <c r="K46" s="29"/>
      <c r="L46" s="29"/>
      <c r="M46" s="10"/>
      <c r="N46" s="10"/>
      <c r="O46" s="10"/>
      <c r="P46" s="10"/>
      <c r="Q46" s="25"/>
      <c r="R46" s="25"/>
      <c r="S46" s="28">
        <f t="shared" si="0"/>
        <v>0</v>
      </c>
      <c r="T46" s="252">
        <f t="shared" si="3"/>
        <v>0</v>
      </c>
      <c r="U46" s="9"/>
    </row>
    <row r="47" spans="1:21" s="6" customFormat="1" ht="14.25" customHeight="1">
      <c r="A47" s="11">
        <v>7</v>
      </c>
      <c r="B47" s="23" t="s">
        <v>121</v>
      </c>
      <c r="C47" s="62">
        <v>300</v>
      </c>
      <c r="D47" s="11" t="s">
        <v>23</v>
      </c>
      <c r="E47" s="11"/>
      <c r="F47" s="26"/>
      <c r="G47" s="26"/>
      <c r="H47" s="26"/>
      <c r="I47" s="26"/>
      <c r="J47" s="26"/>
      <c r="K47" s="29"/>
      <c r="L47" s="29"/>
      <c r="M47" s="10"/>
      <c r="N47" s="10"/>
      <c r="O47" s="10"/>
      <c r="P47" s="10"/>
      <c r="Q47" s="25"/>
      <c r="R47" s="25"/>
      <c r="S47" s="28">
        <f t="shared" si="0"/>
        <v>0</v>
      </c>
      <c r="T47" s="252">
        <f t="shared" si="3"/>
        <v>0</v>
      </c>
      <c r="U47" s="9"/>
    </row>
    <row r="48" spans="1:22" s="22" customFormat="1" ht="14.25" customHeight="1">
      <c r="A48" s="11">
        <v>9</v>
      </c>
      <c r="B48" s="171" t="s">
        <v>83</v>
      </c>
      <c r="C48" s="34">
        <v>500</v>
      </c>
      <c r="D48" s="163" t="s">
        <v>57</v>
      </c>
      <c r="E48" s="11"/>
      <c r="F48" s="39"/>
      <c r="G48" s="39"/>
      <c r="H48" s="39"/>
      <c r="I48" s="39"/>
      <c r="J48" s="26"/>
      <c r="K48" s="29"/>
      <c r="L48" s="11"/>
      <c r="M48" s="11"/>
      <c r="N48" s="11"/>
      <c r="O48" s="11"/>
      <c r="P48" s="11"/>
      <c r="Q48" s="11"/>
      <c r="R48" s="11"/>
      <c r="S48" s="28">
        <f t="shared" si="0"/>
        <v>0</v>
      </c>
      <c r="T48" s="252">
        <f t="shared" si="3"/>
        <v>0</v>
      </c>
      <c r="U48" s="21"/>
      <c r="V48" s="107"/>
    </row>
    <row r="49" spans="1:22" s="22" customFormat="1" ht="14.25" customHeight="1">
      <c r="A49" s="11">
        <v>11</v>
      </c>
      <c r="B49" s="170" t="s">
        <v>152</v>
      </c>
      <c r="C49" s="34">
        <v>490</v>
      </c>
      <c r="D49" s="163" t="s">
        <v>221</v>
      </c>
      <c r="E49" s="269"/>
      <c r="F49" s="269"/>
      <c r="G49" s="147"/>
      <c r="H49" s="269"/>
      <c r="I49" s="147"/>
      <c r="J49" s="147"/>
      <c r="K49" s="10"/>
      <c r="L49" s="10"/>
      <c r="M49" s="10"/>
      <c r="N49" s="10"/>
      <c r="O49" s="10"/>
      <c r="P49" s="10"/>
      <c r="Q49" s="25"/>
      <c r="R49" s="25"/>
      <c r="S49" s="28">
        <f t="shared" si="0"/>
        <v>0</v>
      </c>
      <c r="T49" s="252">
        <f t="shared" si="3"/>
        <v>0</v>
      </c>
      <c r="U49" s="21"/>
      <c r="V49" s="107"/>
    </row>
    <row r="50" spans="1:22" s="22" customFormat="1" ht="14.25" customHeight="1">
      <c r="A50" s="11">
        <v>15</v>
      </c>
      <c r="B50" s="170" t="s">
        <v>170</v>
      </c>
      <c r="C50" s="34">
        <v>280</v>
      </c>
      <c r="D50" s="163" t="s">
        <v>23</v>
      </c>
      <c r="E50" s="132"/>
      <c r="F50" s="147"/>
      <c r="G50" s="269"/>
      <c r="H50" s="269"/>
      <c r="I50" s="269"/>
      <c r="J50" s="269"/>
      <c r="K50" s="10"/>
      <c r="L50" s="10"/>
      <c r="M50" s="10"/>
      <c r="N50" s="10"/>
      <c r="O50" s="10"/>
      <c r="P50" s="10"/>
      <c r="Q50" s="25"/>
      <c r="R50" s="25"/>
      <c r="S50" s="28">
        <f t="shared" si="0"/>
        <v>0</v>
      </c>
      <c r="T50" s="252">
        <f t="shared" si="3"/>
        <v>0</v>
      </c>
      <c r="U50" s="21"/>
      <c r="V50" s="107"/>
    </row>
    <row r="51" spans="1:22" s="22" customFormat="1" ht="14.25" customHeight="1">
      <c r="A51" s="11">
        <v>16</v>
      </c>
      <c r="B51" s="170" t="s">
        <v>170</v>
      </c>
      <c r="C51" s="34">
        <v>340</v>
      </c>
      <c r="D51" s="163" t="s">
        <v>24</v>
      </c>
      <c r="E51" s="132"/>
      <c r="F51" s="132"/>
      <c r="G51" s="132"/>
      <c r="H51" s="132"/>
      <c r="I51" s="132"/>
      <c r="J51" s="132"/>
      <c r="K51" s="269"/>
      <c r="L51" s="269"/>
      <c r="M51" s="269"/>
      <c r="N51" s="147"/>
      <c r="O51" s="10"/>
      <c r="P51" s="10"/>
      <c r="Q51" s="25"/>
      <c r="R51" s="25"/>
      <c r="S51" s="28">
        <f t="shared" si="0"/>
        <v>0</v>
      </c>
      <c r="T51" s="252">
        <f t="shared" si="3"/>
        <v>0</v>
      </c>
      <c r="U51" s="21"/>
      <c r="V51" s="107"/>
    </row>
    <row r="52" spans="1:20" s="1" customFormat="1" ht="14.25" customHeight="1">
      <c r="A52" s="77"/>
      <c r="B52" s="144" t="s">
        <v>35</v>
      </c>
      <c r="C52" s="71"/>
      <c r="D52" s="61"/>
      <c r="E52" s="61"/>
      <c r="F52" s="120"/>
      <c r="G52" s="120"/>
      <c r="H52" s="120"/>
      <c r="I52" s="120"/>
      <c r="J52" s="120"/>
      <c r="K52" s="120"/>
      <c r="L52" s="61"/>
      <c r="M52" s="61"/>
      <c r="N52" s="61"/>
      <c r="O52" s="61"/>
      <c r="P52" s="61"/>
      <c r="Q52" s="61"/>
      <c r="R52" s="61"/>
      <c r="S52" s="80"/>
      <c r="T52" s="262"/>
    </row>
    <row r="53" spans="1:20" s="1" customFormat="1" ht="14.25" customHeight="1">
      <c r="A53" s="141" t="s">
        <v>106</v>
      </c>
      <c r="B53" s="35" t="s">
        <v>7</v>
      </c>
      <c r="C53" s="31">
        <v>500</v>
      </c>
      <c r="D53" s="11" t="s">
        <v>22</v>
      </c>
      <c r="E53" s="29"/>
      <c r="F53" s="39"/>
      <c r="G53" s="39"/>
      <c r="H53" s="39"/>
      <c r="I53" s="39"/>
      <c r="J53" s="39"/>
      <c r="K53" s="29"/>
      <c r="L53" s="29"/>
      <c r="M53" s="29"/>
      <c r="N53" s="29"/>
      <c r="O53" s="29"/>
      <c r="P53" s="11"/>
      <c r="Q53" s="11"/>
      <c r="R53" s="11"/>
      <c r="S53" s="28">
        <f t="shared" si="0"/>
        <v>0</v>
      </c>
      <c r="T53" s="252">
        <f>S53*C53</f>
        <v>0</v>
      </c>
    </row>
    <row r="54" spans="1:20" s="1" customFormat="1" ht="14.25" customHeight="1">
      <c r="A54" s="141" t="s">
        <v>29</v>
      </c>
      <c r="B54" s="35" t="s">
        <v>163</v>
      </c>
      <c r="C54" s="140">
        <v>500</v>
      </c>
      <c r="D54" s="11" t="s">
        <v>22</v>
      </c>
      <c r="E54" s="29"/>
      <c r="F54" s="39"/>
      <c r="G54" s="39"/>
      <c r="H54" s="39"/>
      <c r="I54" s="39"/>
      <c r="J54" s="39"/>
      <c r="K54" s="29"/>
      <c r="L54" s="29"/>
      <c r="M54" s="29"/>
      <c r="N54" s="29"/>
      <c r="O54" s="29"/>
      <c r="P54" s="11"/>
      <c r="Q54" s="11"/>
      <c r="R54" s="11"/>
      <c r="S54" s="28">
        <f t="shared" si="0"/>
        <v>0</v>
      </c>
      <c r="T54" s="252">
        <f>S54*C54</f>
        <v>0</v>
      </c>
    </row>
    <row r="55" spans="1:20" s="111" customFormat="1" ht="14.25" customHeight="1">
      <c r="A55" s="142" t="s">
        <v>30</v>
      </c>
      <c r="B55" s="35" t="s">
        <v>306</v>
      </c>
      <c r="C55" s="34">
        <v>500</v>
      </c>
      <c r="D55" s="11" t="s">
        <v>212</v>
      </c>
      <c r="E55" s="10"/>
      <c r="F55" s="39"/>
      <c r="G55" s="39"/>
      <c r="H55" s="39"/>
      <c r="I55" s="39"/>
      <c r="J55" s="135"/>
      <c r="K55" s="10"/>
      <c r="L55" s="10"/>
      <c r="M55" s="10"/>
      <c r="N55" s="10"/>
      <c r="O55" s="10"/>
      <c r="P55" s="10"/>
      <c r="Q55" s="10"/>
      <c r="R55" s="10"/>
      <c r="S55" s="28">
        <f t="shared" si="0"/>
        <v>0</v>
      </c>
      <c r="T55" s="252">
        <f>S55*C55</f>
        <v>0</v>
      </c>
    </row>
    <row r="56" spans="1:20" s="1" customFormat="1" ht="14.25" customHeight="1">
      <c r="A56" s="141" t="s">
        <v>31</v>
      </c>
      <c r="B56" s="35" t="s">
        <v>39</v>
      </c>
      <c r="C56" s="31">
        <v>230</v>
      </c>
      <c r="D56" s="11" t="s">
        <v>164</v>
      </c>
      <c r="E56" s="11"/>
      <c r="F56" s="133"/>
      <c r="G56" s="133"/>
      <c r="H56" s="133"/>
      <c r="I56" s="39"/>
      <c r="J56" s="25"/>
      <c r="K56" s="11"/>
      <c r="L56" s="11"/>
      <c r="M56" s="11"/>
      <c r="N56" s="11"/>
      <c r="O56" s="11"/>
      <c r="P56" s="11"/>
      <c r="Q56" s="11"/>
      <c r="R56" s="11"/>
      <c r="S56" s="28">
        <f t="shared" si="0"/>
        <v>0</v>
      </c>
      <c r="T56" s="252">
        <f>S56*C56</f>
        <v>0</v>
      </c>
    </row>
    <row r="57" spans="1:20" s="1" customFormat="1" ht="14.25" customHeight="1">
      <c r="A57" s="129"/>
      <c r="B57" s="68" t="s">
        <v>111</v>
      </c>
      <c r="C57" s="19"/>
      <c r="D57" s="79"/>
      <c r="E57" s="79"/>
      <c r="F57" s="89"/>
      <c r="G57" s="89"/>
      <c r="H57" s="89"/>
      <c r="I57" s="89"/>
      <c r="J57" s="79"/>
      <c r="K57" s="79"/>
      <c r="L57" s="79"/>
      <c r="M57" s="79"/>
      <c r="N57" s="79"/>
      <c r="O57" s="79"/>
      <c r="P57" s="79"/>
      <c r="Q57" s="79"/>
      <c r="R57" s="79"/>
      <c r="S57" s="28"/>
      <c r="T57" s="252"/>
    </row>
    <row r="58" spans="1:20" s="1" customFormat="1" ht="14.25" customHeight="1">
      <c r="A58" s="141" t="s">
        <v>105</v>
      </c>
      <c r="B58" s="35" t="s">
        <v>305</v>
      </c>
      <c r="C58" s="140">
        <v>800</v>
      </c>
      <c r="D58" s="11" t="s">
        <v>112</v>
      </c>
      <c r="E58" s="11"/>
      <c r="F58" s="39"/>
      <c r="G58" s="39"/>
      <c r="H58" s="39"/>
      <c r="I58" s="39"/>
      <c r="J58" s="25"/>
      <c r="K58" s="11"/>
      <c r="L58" s="11"/>
      <c r="M58" s="11"/>
      <c r="N58" s="11"/>
      <c r="O58" s="11"/>
      <c r="P58" s="11"/>
      <c r="Q58" s="11"/>
      <c r="R58" s="11"/>
      <c r="S58" s="28">
        <f t="shared" si="0"/>
        <v>0</v>
      </c>
      <c r="T58" s="252">
        <f>S58*C58</f>
        <v>0</v>
      </c>
    </row>
    <row r="59" spans="1:38" ht="14.25" customHeight="1">
      <c r="A59" s="289"/>
      <c r="B59" s="144" t="s">
        <v>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22"/>
      <c r="R59" s="43"/>
      <c r="S59" s="48"/>
      <c r="T59" s="43"/>
      <c r="AG59" s="8"/>
      <c r="AH59" s="8"/>
      <c r="AI59" s="8"/>
      <c r="AJ59" s="8"/>
      <c r="AK59" s="8"/>
      <c r="AL59" s="8"/>
    </row>
    <row r="60" spans="1:22" s="42" customFormat="1" ht="14.25" customHeight="1">
      <c r="A60" s="119">
        <v>2</v>
      </c>
      <c r="B60" s="172" t="s">
        <v>300</v>
      </c>
      <c r="C60" s="126">
        <v>400</v>
      </c>
      <c r="D60" s="163" t="s">
        <v>302</v>
      </c>
      <c r="E60" s="281"/>
      <c r="F60" s="284"/>
      <c r="G60" s="284"/>
      <c r="H60" s="284"/>
      <c r="I60" s="284"/>
      <c r="J60" s="284"/>
      <c r="K60" s="285"/>
      <c r="L60" s="286"/>
      <c r="M60" s="285"/>
      <c r="N60" s="283"/>
      <c r="O60" s="285"/>
      <c r="P60" s="280"/>
      <c r="Q60" s="280"/>
      <c r="R60" s="278"/>
      <c r="S60" s="28">
        <f t="shared" si="0"/>
        <v>0</v>
      </c>
      <c r="T60" s="287">
        <f>S60*C60</f>
        <v>0</v>
      </c>
      <c r="U60" s="167"/>
      <c r="V60" s="102"/>
    </row>
    <row r="61" spans="1:38" ht="14.25" customHeight="1">
      <c r="A61" s="119">
        <v>4</v>
      </c>
      <c r="B61" s="35" t="s">
        <v>303</v>
      </c>
      <c r="C61" s="119">
        <v>300</v>
      </c>
      <c r="D61" s="278" t="s">
        <v>304</v>
      </c>
      <c r="E61" s="281"/>
      <c r="F61" s="281"/>
      <c r="G61" s="282"/>
      <c r="H61" s="281"/>
      <c r="I61" s="281"/>
      <c r="J61" s="282"/>
      <c r="K61" s="278"/>
      <c r="L61" s="283"/>
      <c r="M61" s="278"/>
      <c r="N61" s="279"/>
      <c r="O61" s="278"/>
      <c r="P61" s="280"/>
      <c r="Q61" s="280"/>
      <c r="R61" s="278"/>
      <c r="S61" s="28">
        <f>SUM(E61:R61)</f>
        <v>0</v>
      </c>
      <c r="T61" s="287">
        <f>S61*C61</f>
        <v>0</v>
      </c>
      <c r="U61" s="8"/>
      <c r="V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" customHeight="1">
      <c r="A62" s="122"/>
      <c r="B62" s="123" t="s">
        <v>56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124"/>
      <c r="Q62" s="124"/>
      <c r="R62" s="80"/>
      <c r="S62" s="80"/>
      <c r="T62" s="262"/>
      <c r="U62" s="8"/>
      <c r="V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21" s="22" customFormat="1" ht="14.25" customHeight="1">
      <c r="A63" s="10">
        <v>2</v>
      </c>
      <c r="B63" s="35" t="s">
        <v>213</v>
      </c>
      <c r="C63" s="34">
        <v>380</v>
      </c>
      <c r="D63" s="11" t="s">
        <v>212</v>
      </c>
      <c r="E63" s="11"/>
      <c r="F63" s="11"/>
      <c r="G63" s="39"/>
      <c r="H63" s="39"/>
      <c r="I63" s="39"/>
      <c r="J63" s="39"/>
      <c r="K63" s="37"/>
      <c r="L63" s="11"/>
      <c r="M63" s="11"/>
      <c r="N63" s="11"/>
      <c r="O63" s="11"/>
      <c r="P63" s="11"/>
      <c r="Q63" s="11"/>
      <c r="R63" s="11"/>
      <c r="S63" s="28">
        <f>SUM(E63:R63)</f>
        <v>0</v>
      </c>
      <c r="T63" s="252">
        <f>S63*C63</f>
        <v>0</v>
      </c>
      <c r="U63" s="107"/>
    </row>
    <row r="64" spans="1:38" ht="14.25" customHeight="1">
      <c r="A64" s="31">
        <v>3</v>
      </c>
      <c r="B64" s="38" t="s">
        <v>132</v>
      </c>
      <c r="C64" s="31">
        <v>200</v>
      </c>
      <c r="D64" s="10" t="s">
        <v>19</v>
      </c>
      <c r="E64" s="34"/>
      <c r="F64" s="33"/>
      <c r="G64" s="140"/>
      <c r="H64" s="140"/>
      <c r="I64" s="140"/>
      <c r="J64" s="140"/>
      <c r="K64" s="31"/>
      <c r="L64" s="31"/>
      <c r="M64" s="31"/>
      <c r="N64" s="31"/>
      <c r="O64" s="31"/>
      <c r="P64" s="125"/>
      <c r="Q64" s="17"/>
      <c r="R64" s="28"/>
      <c r="S64" s="28">
        <f>SUM(E64:R64)</f>
        <v>0</v>
      </c>
      <c r="T64" s="252">
        <f>S64*C64</f>
        <v>0</v>
      </c>
      <c r="U64" s="8"/>
      <c r="V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22" s="42" customFormat="1" ht="14.25" customHeight="1">
      <c r="A65" s="10">
        <v>5</v>
      </c>
      <c r="B65" s="171" t="s">
        <v>317</v>
      </c>
      <c r="C65" s="41">
        <v>400</v>
      </c>
      <c r="D65" s="163" t="s">
        <v>302</v>
      </c>
      <c r="E65" s="40"/>
      <c r="F65" s="152"/>
      <c r="G65" s="152"/>
      <c r="H65" s="152"/>
      <c r="I65" s="152"/>
      <c r="J65" s="297"/>
      <c r="K65" s="55"/>
      <c r="L65" s="40"/>
      <c r="M65" s="40"/>
      <c r="N65" s="40"/>
      <c r="O65" s="40"/>
      <c r="P65" s="40"/>
      <c r="Q65" s="40"/>
      <c r="R65" s="40"/>
      <c r="S65" s="28">
        <f>SUM(E65:R65)</f>
        <v>0</v>
      </c>
      <c r="T65" s="252">
        <f>S65*C65</f>
        <v>0</v>
      </c>
      <c r="U65" s="167"/>
      <c r="V65" s="102"/>
    </row>
    <row r="66" spans="1:22" s="42" customFormat="1" ht="14.25" customHeight="1">
      <c r="A66" s="10">
        <v>6</v>
      </c>
      <c r="B66" s="171" t="s">
        <v>316</v>
      </c>
      <c r="C66" s="41">
        <v>350</v>
      </c>
      <c r="D66" s="163" t="s">
        <v>318</v>
      </c>
      <c r="E66" s="40"/>
      <c r="F66" s="152"/>
      <c r="G66" s="297"/>
      <c r="H66" s="297"/>
      <c r="I66" s="297"/>
      <c r="J66" s="297"/>
      <c r="K66" s="55"/>
      <c r="L66" s="40"/>
      <c r="M66" s="40"/>
      <c r="N66" s="40"/>
      <c r="O66" s="40"/>
      <c r="P66" s="40"/>
      <c r="Q66" s="40"/>
      <c r="R66" s="40"/>
      <c r="S66" s="28">
        <f>SUM(E66:R66)</f>
        <v>0</v>
      </c>
      <c r="T66" s="252">
        <f>S66*C66</f>
        <v>0</v>
      </c>
      <c r="U66" s="167"/>
      <c r="V66" s="102"/>
    </row>
    <row r="67" spans="1:22" s="42" customFormat="1" ht="14.25" customHeight="1">
      <c r="A67" s="10">
        <v>7</v>
      </c>
      <c r="B67" s="171" t="s">
        <v>11</v>
      </c>
      <c r="C67" s="58">
        <v>360</v>
      </c>
      <c r="D67" s="163" t="s">
        <v>225</v>
      </c>
      <c r="E67" s="40"/>
      <c r="F67" s="56"/>
      <c r="G67" s="56"/>
      <c r="H67" s="56"/>
      <c r="I67" s="56"/>
      <c r="J67" s="56"/>
      <c r="K67" s="92"/>
      <c r="L67" s="40"/>
      <c r="M67" s="40"/>
      <c r="N67" s="40"/>
      <c r="O67" s="40"/>
      <c r="P67" s="40"/>
      <c r="Q67" s="40"/>
      <c r="R67" s="40"/>
      <c r="S67" s="28">
        <f>SUM(E67:R67)</f>
        <v>0</v>
      </c>
      <c r="T67" s="252">
        <f>S67*C67</f>
        <v>0</v>
      </c>
      <c r="U67" s="167"/>
      <c r="V67" s="102"/>
    </row>
    <row r="68" spans="1:20" s="15" customFormat="1" ht="14.25" customHeight="1">
      <c r="A68" s="268"/>
      <c r="S68" s="275">
        <f>SUM(S14:S67)</f>
        <v>0</v>
      </c>
      <c r="T68" s="288">
        <f>SUM(T14:T67)</f>
        <v>0</v>
      </c>
    </row>
    <row r="69" spans="1:20" s="15" customFormat="1" ht="15">
      <c r="A69" s="268"/>
      <c r="T69" s="268"/>
    </row>
    <row r="70" spans="1:20" s="15" customFormat="1" ht="15">
      <c r="A70" s="268"/>
      <c r="T70" s="268"/>
    </row>
    <row r="71" spans="1:20" s="15" customFormat="1" ht="15">
      <c r="A71" s="268"/>
      <c r="T71" s="268"/>
    </row>
    <row r="72" spans="1:20" s="15" customFormat="1" ht="15">
      <c r="A72" s="268"/>
      <c r="T72" s="268"/>
    </row>
    <row r="73" spans="1:20" s="15" customFormat="1" ht="15">
      <c r="A73" s="268"/>
      <c r="T73" s="268"/>
    </row>
  </sheetData>
  <sheetProtection/>
  <mergeCells count="24">
    <mergeCell ref="A10:A12"/>
    <mergeCell ref="Y14:AI14"/>
    <mergeCell ref="S8:T8"/>
    <mergeCell ref="E6:N6"/>
    <mergeCell ref="S10:S12"/>
    <mergeCell ref="T10:T12"/>
    <mergeCell ref="B10:B12"/>
    <mergeCell ref="D1:N1"/>
    <mergeCell ref="D2:N2"/>
    <mergeCell ref="D10:D12"/>
    <mergeCell ref="E10:J10"/>
    <mergeCell ref="K10:R10"/>
    <mergeCell ref="E5:N5"/>
    <mergeCell ref="C10:C12"/>
    <mergeCell ref="R4:T4"/>
    <mergeCell ref="R5:T5"/>
    <mergeCell ref="E3:N3"/>
    <mergeCell ref="R3:T3"/>
    <mergeCell ref="R6:T6"/>
    <mergeCell ref="O8:R8"/>
    <mergeCell ref="A8:N9"/>
    <mergeCell ref="E7:N7"/>
    <mergeCell ref="O9:R9"/>
    <mergeCell ref="E4:N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6" r:id="rId2"/>
  <headerFooter alignWithMargins="0">
    <oddHeader>&amp;RСтраниц &amp;N Страница &amp;P</oddHeader>
  </headerFooter>
  <rowBreaks count="1" manualBreakCount="1">
    <brk id="38" max="19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parfum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</dc:creator>
  <cp:keywords/>
  <dc:description/>
  <cp:lastModifiedBy>андрей</cp:lastModifiedBy>
  <cp:lastPrinted>2014-01-15T03:01:27Z</cp:lastPrinted>
  <dcterms:created xsi:type="dcterms:W3CDTF">2010-05-17T03:32:53Z</dcterms:created>
  <dcterms:modified xsi:type="dcterms:W3CDTF">2014-05-20T20:38:38Z</dcterms:modified>
  <cp:category/>
  <cp:version/>
  <cp:contentType/>
  <cp:contentStatus/>
</cp:coreProperties>
</file>