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<sst xmlns="http://schemas.openxmlformats.org/spreadsheetml/2006/main" count="3040" uniqueCount="1596">
  <si>
    <t>Стакан "Винни Пух"</t>
  </si>
  <si>
    <t>Х.Р.V.</t>
  </si>
  <si>
    <t>51325</t>
  </si>
  <si>
    <t>Игрушка "Гибкие зверята" в асс.</t>
  </si>
  <si>
    <t>60695</t>
  </si>
  <si>
    <t>Приставка Spaider man-3</t>
  </si>
  <si>
    <t>73884-RL</t>
  </si>
  <si>
    <t>Самолет "Полет ястреба" с Д/У</t>
  </si>
  <si>
    <t>74286</t>
  </si>
  <si>
    <t>Летающий робот R.A.D. с д/у</t>
  </si>
  <si>
    <t>74287</t>
  </si>
  <si>
    <t>Летающий робот R.A.D. (мини) с д/у</t>
  </si>
  <si>
    <t>84753</t>
  </si>
  <si>
    <t>Супер Планер 6+</t>
  </si>
  <si>
    <t>06011</t>
  </si>
  <si>
    <t>Стол</t>
  </si>
  <si>
    <t>2025248/233001</t>
  </si>
  <si>
    <t>Мягкая игрушка в ассортименте</t>
  </si>
  <si>
    <t>7040525</t>
  </si>
  <si>
    <t>Надувной батут "Человек Паук"</t>
  </si>
  <si>
    <t xml:space="preserve">Скидки </t>
  </si>
  <si>
    <t>Ссылки на картинки</t>
  </si>
  <si>
    <t>https://picasaweb.google.com/Toymarket.su/BuzzBeeToys</t>
  </si>
  <si>
    <t>https://picasaweb.google.com/Toymarket.su/Cityworld</t>
  </si>
  <si>
    <t>https://picasaweb.google.com/lh/photo/NGXhuaXKU6YdBoK88oWMTA</t>
  </si>
  <si>
    <t>https://picasaweb.google.com/Toymarket.su/DaDiDoo02</t>
  </si>
  <si>
    <t>https://picasaweb.google.com/Toymarket.su/DaDiDoo03</t>
  </si>
  <si>
    <t>https://picasaweb.google.com/Toymarket.su/DaDiDoo04</t>
  </si>
  <si>
    <t>https://picasaweb.google.com/Toymarket.su/DaDiDoo05</t>
  </si>
  <si>
    <t>https://picasaweb.google.com/Toymarket.su/DaDiDoo06</t>
  </si>
  <si>
    <t>https://picasaweb.google.com/Toymarket.su/DaDiDoo07</t>
  </si>
  <si>
    <t>https://picasaweb.google.com/Toymarket.su/DaDiDoo08</t>
  </si>
  <si>
    <t>https://picasaweb.google.com/Toymarket.su/DaDiDoo09</t>
  </si>
  <si>
    <t>https://picasaweb.google.com/Toymarket.su/DaDiDoo10</t>
  </si>
  <si>
    <t>https://picasaweb.google.com/Toymarket.su/Davin</t>
  </si>
  <si>
    <t>https://picasaweb.google.com/Toymarket.su/Faro</t>
  </si>
  <si>
    <t>https://picasaweb.google.com/Toymarket.su/GROWINUP</t>
  </si>
  <si>
    <t>https://picasaweb.google.com/Toymarket.su/Lullababy</t>
  </si>
  <si>
    <t>https://picasaweb.google.com/Toymarket.su/Mondo</t>
  </si>
  <si>
    <t>https://picasaweb.google.com/Toymarket.su/MooseMountain</t>
  </si>
  <si>
    <t>https://picasaweb.google.com/Toymarket.su/QUERCETTI</t>
  </si>
  <si>
    <t>https://picasaweb.google.com/Toymarket.su/Sassy</t>
  </si>
  <si>
    <t>https://picasaweb.google.com/Toymarket.su/Tomy</t>
  </si>
  <si>
    <t>https://picasaweb.google.com/Toymarket.su/Villa</t>
  </si>
  <si>
    <t>https://picasaweb.google.com/Toymarket.su/WIDMANN</t>
  </si>
  <si>
    <t>https://picasaweb.google.com/Toymarket.su/WoW</t>
  </si>
  <si>
    <t>https://picasaweb.google.com/Toymarket.su/XPV</t>
  </si>
  <si>
    <t>Наша цена</t>
  </si>
  <si>
    <t>Артикул</t>
  </si>
  <si>
    <t>ТМЦ</t>
  </si>
  <si>
    <t>Ед.</t>
  </si>
  <si>
    <t>БАЗОВАЯ цена
(руб)</t>
  </si>
  <si>
    <t>шт.</t>
  </si>
  <si>
    <t>4М</t>
  </si>
  <si>
    <t>3245</t>
  </si>
  <si>
    <t>Творческий набор "Собери диноробота"</t>
  </si>
  <si>
    <t>3258</t>
  </si>
  <si>
    <t>Творческий набор "Футбол"</t>
  </si>
  <si>
    <t>4529</t>
  </si>
  <si>
    <t>Творческий набор (карнавальная маска)</t>
  </si>
  <si>
    <t>4530</t>
  </si>
  <si>
    <t>Творческий набор (бумажный динозавр)</t>
  </si>
  <si>
    <t>4537</t>
  </si>
  <si>
    <t>Творческий набор "Барабан"</t>
  </si>
  <si>
    <t>4538</t>
  </si>
  <si>
    <t>Творческий набор "Kazoo"</t>
  </si>
  <si>
    <t>4539</t>
  </si>
  <si>
    <t>Творческий набор "Ксипофон"</t>
  </si>
  <si>
    <t>5521</t>
  </si>
  <si>
    <t>Мобиль-дельфины</t>
  </si>
  <si>
    <t>ARENA</t>
  </si>
  <si>
    <t>40012</t>
  </si>
  <si>
    <t>Дорожный патруль ARENA</t>
  </si>
  <si>
    <t>ARTOY</t>
  </si>
  <si>
    <t>23118</t>
  </si>
  <si>
    <t>Набор для кухни</t>
  </si>
  <si>
    <t>шт</t>
  </si>
  <si>
    <t>33606</t>
  </si>
  <si>
    <t>Набор "Пикник" в сумочке</t>
  </si>
  <si>
    <t>49001</t>
  </si>
  <si>
    <t>Туристический фонарь</t>
  </si>
  <si>
    <t>50401</t>
  </si>
  <si>
    <t>Игровой набор "Гольф"</t>
  </si>
  <si>
    <t>69103</t>
  </si>
  <si>
    <t>Набор садовода</t>
  </si>
  <si>
    <t>BANDAI-роботы Power Rangers</t>
  </si>
  <si>
    <t>10730</t>
  </si>
  <si>
    <t>Трансформер BANDAI</t>
  </si>
  <si>
    <t xml:space="preserve"> </t>
  </si>
  <si>
    <t>BONTEMPI</t>
  </si>
  <si>
    <t>GR5401</t>
  </si>
  <si>
    <t>Рок гитара</t>
  </si>
  <si>
    <t>MA8096</t>
  </si>
  <si>
    <t>Часы настенные"Винни Пух"</t>
  </si>
  <si>
    <t>SC 9470/R</t>
  </si>
  <si>
    <t>Магнитофон с микрофоном</t>
  </si>
  <si>
    <t>SC9286</t>
  </si>
  <si>
    <t>Магнитофон Домик "Дисней" с микрофоном</t>
  </si>
  <si>
    <t>SC9896</t>
  </si>
  <si>
    <t>Магнитофон с микрофоном "Дисней"</t>
  </si>
  <si>
    <t>BUZZBEE TOYS</t>
  </si>
  <si>
    <t>04180</t>
  </si>
  <si>
    <t>Дополнительный комплект пуль</t>
  </si>
  <si>
    <t>04690</t>
  </si>
  <si>
    <t>Н-р "Воздушные пистолеты" 6+</t>
  </si>
  <si>
    <t>10503</t>
  </si>
  <si>
    <t>Вод. оружие "Экспедиция"</t>
  </si>
  <si>
    <t>11903</t>
  </si>
  <si>
    <t>Вод. оружие "Стингрей"</t>
  </si>
  <si>
    <t>33003</t>
  </si>
  <si>
    <t>Бластер "Пульс"</t>
  </si>
  <si>
    <t>33103</t>
  </si>
  <si>
    <t>Вод. оружие "Страйк"</t>
  </si>
  <si>
    <t>40803</t>
  </si>
  <si>
    <t>Бластер "Тек 6" 6 ств</t>
  </si>
  <si>
    <t>41003</t>
  </si>
  <si>
    <t>Большой Бластер</t>
  </si>
  <si>
    <t>46303</t>
  </si>
  <si>
    <t>Винтовка "Огонь"</t>
  </si>
  <si>
    <t>57603</t>
  </si>
  <si>
    <t>Вод. оружие "Сила пульса"</t>
  </si>
  <si>
    <t>CHICCO</t>
  </si>
  <si>
    <t>66943</t>
  </si>
  <si>
    <t>Город-замок медведей</t>
  </si>
  <si>
    <t>69649</t>
  </si>
  <si>
    <t>Говорящая ферма итал/англ  тд</t>
  </si>
  <si>
    <t>CITYWORLD</t>
  </si>
  <si>
    <t>81080</t>
  </si>
  <si>
    <t>Набор для иготовления пазлов</t>
  </si>
  <si>
    <t>81081</t>
  </si>
  <si>
    <t>Дополнительная основа для пазлов</t>
  </si>
  <si>
    <t>81211</t>
  </si>
  <si>
    <t>Игрушки для ванны в ассортименте</t>
  </si>
  <si>
    <t>81213</t>
  </si>
  <si>
    <t>Стройка на воде</t>
  </si>
  <si>
    <t>81215</t>
  </si>
  <si>
    <t>Игр. "Веселый осьминожка"</t>
  </si>
  <si>
    <t>81216</t>
  </si>
  <si>
    <t>Игрушки для ванны, брызгающие</t>
  </si>
  <si>
    <t>84011</t>
  </si>
  <si>
    <t>Дышащая собачка/кошка</t>
  </si>
  <si>
    <t>84017</t>
  </si>
  <si>
    <t>Поющий поросенок Мэрлин</t>
  </si>
  <si>
    <t>84021</t>
  </si>
  <si>
    <t>Игрушка Мышата ТРИО муз.</t>
  </si>
  <si>
    <t>84022</t>
  </si>
  <si>
    <t>Игрушка м/н Мышь-Романтик</t>
  </si>
  <si>
    <t>84023</t>
  </si>
  <si>
    <t>Игрушка Мышонок в ванной</t>
  </si>
  <si>
    <t>84024</t>
  </si>
  <si>
    <t>Мышонок "Санта-Маус"</t>
  </si>
  <si>
    <t>84025</t>
  </si>
  <si>
    <t>Мыши Трио "Помощники Санты"</t>
  </si>
  <si>
    <t>Da Di Doo Bags</t>
  </si>
  <si>
    <t>71010-1</t>
  </si>
  <si>
    <t>Игрушка-прыгунок "Прыг-Скок"</t>
  </si>
  <si>
    <t>77001</t>
  </si>
  <si>
    <t>Мягкая игрушка</t>
  </si>
  <si>
    <t>77015</t>
  </si>
  <si>
    <t>Рюкзак "Мышонок" 3 цв. в асс.</t>
  </si>
  <si>
    <t>77021</t>
  </si>
  <si>
    <t>Рюкзак "Медвежонок" 3 цв. в асс.</t>
  </si>
  <si>
    <t>77032</t>
  </si>
  <si>
    <t>Цветок "Улыбка" 65 см. 6 цв. в ассорт.</t>
  </si>
  <si>
    <t>77033</t>
  </si>
  <si>
    <t>Цветок "Улыбка" 90 см., 6 цв. в ассрт.</t>
  </si>
  <si>
    <t>77043</t>
  </si>
  <si>
    <t>Подушка "Корова" прямоуг.</t>
  </si>
  <si>
    <t>77044</t>
  </si>
  <si>
    <t>Подушка "Сердце" с бычком</t>
  </si>
  <si>
    <t>77045</t>
  </si>
  <si>
    <t>Подушка "Бычок"</t>
  </si>
  <si>
    <t>77047</t>
  </si>
  <si>
    <t>Подушка "Сердечко с Бычками"</t>
  </si>
  <si>
    <t>77048</t>
  </si>
  <si>
    <t>Подушка "Цветок" с коровой</t>
  </si>
  <si>
    <t>77050</t>
  </si>
  <si>
    <t>Цветок "Животные" в асс.</t>
  </si>
  <si>
    <t>77052</t>
  </si>
  <si>
    <t>Корова "Невеста" интерактивная</t>
  </si>
  <si>
    <t>77053</t>
  </si>
  <si>
    <t>Веселый дуэт-Бычков интер.</t>
  </si>
  <si>
    <t>77054</t>
  </si>
  <si>
    <t>Влюбленный бык интер</t>
  </si>
  <si>
    <t>77055</t>
  </si>
  <si>
    <t>Веселый бычок интер.</t>
  </si>
  <si>
    <t>77056</t>
  </si>
  <si>
    <t>Парочка</t>
  </si>
  <si>
    <t>77057</t>
  </si>
  <si>
    <t>Новогодняя шапка "Бык-Клаус"</t>
  </si>
  <si>
    <t>77058</t>
  </si>
  <si>
    <t>Сумочка "Мишка", 6 цветов в ассортименте</t>
  </si>
  <si>
    <t>77059</t>
  </si>
  <si>
    <t>Сумочка-мешок "Мишка", 6 цветов в ассортимен</t>
  </si>
  <si>
    <t>77060</t>
  </si>
  <si>
    <t>77061</t>
  </si>
  <si>
    <t>Рюкзак "Мишка", 6 цветов в ассортименте</t>
  </si>
  <si>
    <t>77062</t>
  </si>
  <si>
    <t>77063</t>
  </si>
  <si>
    <t>77064</t>
  </si>
  <si>
    <t>Сумочка "Бабочка", 6 цветов в ассортименте</t>
  </si>
  <si>
    <t>77065</t>
  </si>
  <si>
    <t>77066</t>
  </si>
  <si>
    <t>77067</t>
  </si>
  <si>
    <t>Сумочка-мешок "Бабочка", 6 цветов в ассорт</t>
  </si>
  <si>
    <t>77068</t>
  </si>
  <si>
    <t>77069</t>
  </si>
  <si>
    <t>77070</t>
  </si>
  <si>
    <t>Сумочка "Клоун", 6 цветов в ассортименте</t>
  </si>
  <si>
    <t>77071</t>
  </si>
  <si>
    <t>Рюкзак "Клоун", 6 цветов в ассортименте</t>
  </si>
  <si>
    <t>77072</t>
  </si>
  <si>
    <t>77073</t>
  </si>
  <si>
    <t>77074</t>
  </si>
  <si>
    <t>Сумочка-мешок "Клоун", 6 цветов в ассорт</t>
  </si>
  <si>
    <t>77075</t>
  </si>
  <si>
    <t>77076</t>
  </si>
  <si>
    <t>Сумочка "Сапожок", 4 цвета в ассортименте</t>
  </si>
  <si>
    <t>77077</t>
  </si>
  <si>
    <t>Сумочка, 4 цвета в ассортименте</t>
  </si>
  <si>
    <t>84000</t>
  </si>
  <si>
    <t>Интерактивный кот</t>
  </si>
  <si>
    <t>84001</t>
  </si>
  <si>
    <t>Интерактивная собачка</t>
  </si>
  <si>
    <t>89103</t>
  </si>
  <si>
    <t>Коляска прогулочная 3 в 1</t>
  </si>
  <si>
    <t>89700</t>
  </si>
  <si>
    <t>"Танго вдвоем" коровка с бычком интер</t>
  </si>
  <si>
    <t>Da Di Doo мыльные пузыри</t>
  </si>
  <si>
    <t>77086</t>
  </si>
  <si>
    <t>Н-р мыльных пузырей "Пистолет" 197x298mm 118мл</t>
  </si>
  <si>
    <t>77087</t>
  </si>
  <si>
    <t>Н-р "Мыльные пузыри" 119.5x222mm 60 мл</t>
  </si>
  <si>
    <t>77088</t>
  </si>
  <si>
    <t>Н-р мыльных пузырей "Звездочка" 305x424mm 118мл</t>
  </si>
  <si>
    <t>77089</t>
  </si>
  <si>
    <t>Большой н-р "Мыльные пузыри"  143x220mm  118мл</t>
  </si>
  <si>
    <t>77090</t>
  </si>
  <si>
    <t>Н-р мыльных пузырей с синим пист. 197x298mm 16мл</t>
  </si>
  <si>
    <t>77091</t>
  </si>
  <si>
    <t>Н-р мыльных пузырей "Рулетка" 197x298mm 118 мл</t>
  </si>
  <si>
    <t>77092</t>
  </si>
  <si>
    <t>Н-р мыльных пузырей с желтым пист. 197x298mm 60мл</t>
  </si>
  <si>
    <t>77093</t>
  </si>
  <si>
    <t>Н-р мыльных пузырей "Ракетка" 197x298mm 60мл</t>
  </si>
  <si>
    <t>77099</t>
  </si>
  <si>
    <t>Н-р мыльных пузырей с красным пист. 197x298mm 60мл</t>
  </si>
  <si>
    <t>DAVIN</t>
  </si>
  <si>
    <t>РМ4-4042С</t>
  </si>
  <si>
    <t>Плюшевая мышь два цвета 14 см</t>
  </si>
  <si>
    <t>Плюшевая мышь</t>
  </si>
  <si>
    <t>РМ4-4045С</t>
  </si>
  <si>
    <t>Плюшевая мышь с сыром 19 см</t>
  </si>
  <si>
    <t>РМ4-4046С</t>
  </si>
  <si>
    <t>Плюшевый белый медведь</t>
  </si>
  <si>
    <t>РМ4-4047С</t>
  </si>
  <si>
    <t>Плюшевый медведь три цвета 42 см</t>
  </si>
  <si>
    <t>РМ4-4048С</t>
  </si>
  <si>
    <t>Плюшевая овца 30 см</t>
  </si>
  <si>
    <t>РМ5-5050С</t>
  </si>
  <si>
    <t>Подушка 40х25</t>
  </si>
  <si>
    <t>РМ5-5051С</t>
  </si>
  <si>
    <t>РМ5-5052С</t>
  </si>
  <si>
    <t>РМ5-5053С</t>
  </si>
  <si>
    <t>РМ5-5054С</t>
  </si>
  <si>
    <t>Подушка 27х27</t>
  </si>
  <si>
    <t>РМ5-5055С</t>
  </si>
  <si>
    <t>РМ5-5056С</t>
  </si>
  <si>
    <t>РМ5-5058С</t>
  </si>
  <si>
    <t>РМ5-5059С</t>
  </si>
  <si>
    <t>РМ5-5060С</t>
  </si>
  <si>
    <t>РМ5-5061С</t>
  </si>
  <si>
    <t>РМ5-5063С</t>
  </si>
  <si>
    <t>РМ5-5064С</t>
  </si>
  <si>
    <t>РМ5-5065С</t>
  </si>
  <si>
    <t>РМ6-6011С</t>
  </si>
  <si>
    <t>Плюшевая серая мышка</t>
  </si>
  <si>
    <t>РМ6-6012С</t>
  </si>
  <si>
    <t>РМ6-6014С</t>
  </si>
  <si>
    <t>Плюшевый ежик</t>
  </si>
  <si>
    <t>РМ6-6016С</t>
  </si>
  <si>
    <t>Плюшевый медведь кремовый и коричневый</t>
  </si>
  <si>
    <t>РМ6-6017С</t>
  </si>
  <si>
    <t>Плюшевый медведь 15 см</t>
  </si>
  <si>
    <t>РМ6-6019С</t>
  </si>
  <si>
    <t>РМ6-6021С</t>
  </si>
  <si>
    <t>Плюшевая мышь в одежде</t>
  </si>
  <si>
    <t>РМ7-7010С</t>
  </si>
  <si>
    <t>Подушка с животными 30х40</t>
  </si>
  <si>
    <t>РМ7-7012С</t>
  </si>
  <si>
    <t>Подушка квадратная с животными 33х33</t>
  </si>
  <si>
    <t>РМ7-7013С</t>
  </si>
  <si>
    <t>Подушка</t>
  </si>
  <si>
    <t>РМ7-7014С</t>
  </si>
  <si>
    <t>РМ7-7019С</t>
  </si>
  <si>
    <t>Плюшевые игрушки</t>
  </si>
  <si>
    <t>РМ7-7021С</t>
  </si>
  <si>
    <t>Подушка "Утка"  20х20</t>
  </si>
  <si>
    <t>РМ7-7022С</t>
  </si>
  <si>
    <t>EDISON</t>
  </si>
  <si>
    <t>5040/41</t>
  </si>
  <si>
    <t>Пистоны Монтекарло (калибр 12)</t>
  </si>
  <si>
    <t>506/22</t>
  </si>
  <si>
    <t>Кобура 2 шт</t>
  </si>
  <si>
    <t>630/52</t>
  </si>
  <si>
    <t>Винтовка сборная (пул)</t>
  </si>
  <si>
    <t>7080/41</t>
  </si>
  <si>
    <t>Пистоны 8 зарядные</t>
  </si>
  <si>
    <t>EDU-TOYS</t>
  </si>
  <si>
    <t>BN006</t>
  </si>
  <si>
    <t>Бинокль 10*25  8+</t>
  </si>
  <si>
    <t>FARO</t>
  </si>
  <si>
    <t>1002</t>
  </si>
  <si>
    <t>Подставка для сушки с набором посуды</t>
  </si>
  <si>
    <t>1102</t>
  </si>
  <si>
    <t>Большой набор посуды 10 предметов</t>
  </si>
  <si>
    <t>1102MO</t>
  </si>
  <si>
    <t>Кофейный н-р посуды 10 предметов, 31х9,5х24,5</t>
  </si>
  <si>
    <t>1242</t>
  </si>
  <si>
    <t>Детская мастерская 72см.</t>
  </si>
  <si>
    <t>1460</t>
  </si>
  <si>
    <t>Игр.набор "Минимаркет" 70 см, 47х29х70</t>
  </si>
  <si>
    <t>1535</t>
  </si>
  <si>
    <t>Кухня "Мокина" 70 см., 47х29х70</t>
  </si>
  <si>
    <t>1536</t>
  </si>
  <si>
    <t>Кухня "Мокка" 70 см.</t>
  </si>
  <si>
    <t>1537</t>
  </si>
  <si>
    <t>Кухня "Мокина" 80 см.</t>
  </si>
  <si>
    <t>1545</t>
  </si>
  <si>
    <t>Кухня "Мукка" 60 см.</t>
  </si>
  <si>
    <t>1552</t>
  </si>
  <si>
    <t>Игр. набор-кухня "Принцесса" 72 см.</t>
  </si>
  <si>
    <t>1565</t>
  </si>
  <si>
    <t>Кухня "Клубничка" 72 см., 46х32х72</t>
  </si>
  <si>
    <t>2425</t>
  </si>
  <si>
    <t>Игр. набор кухня "Кантри" 100 см</t>
  </si>
  <si>
    <t>2440/SP</t>
  </si>
  <si>
    <t>Игр.набор-кухня "Мамми"  100 см</t>
  </si>
  <si>
    <t>2445</t>
  </si>
  <si>
    <t>Кухня "Мукка" 100 см.</t>
  </si>
  <si>
    <t>2475</t>
  </si>
  <si>
    <t>Кухня "Лагостина" 105 см.</t>
  </si>
  <si>
    <t>2480/SP</t>
  </si>
  <si>
    <t>Игр. набор кухня "Шеф повар" 2 в 1, 14 предметов</t>
  </si>
  <si>
    <t>2491</t>
  </si>
  <si>
    <t>Кухня "Барби" 105 см.</t>
  </si>
  <si>
    <t>2607</t>
  </si>
  <si>
    <t>Игр. набор для завтрака "Барби"</t>
  </si>
  <si>
    <t>2608</t>
  </si>
  <si>
    <t>Игр.набор для завтрака "Барби"</t>
  </si>
  <si>
    <t>2763</t>
  </si>
  <si>
    <t>Набор металл. посуды "Лагостино" 8 предметов</t>
  </si>
  <si>
    <t>2764</t>
  </si>
  <si>
    <t>Набор металл. посуды "Лагостино" 12 предметов</t>
  </si>
  <si>
    <t>2770</t>
  </si>
  <si>
    <t>Набор металл. кухонной посуды</t>
  </si>
  <si>
    <t>2810</t>
  </si>
  <si>
    <t>Игр. набор для завтрака "Барби" с кофейником</t>
  </si>
  <si>
    <t>3503</t>
  </si>
  <si>
    <t>Мастерская с эл. дрелью 90см</t>
  </si>
  <si>
    <t>4500</t>
  </si>
  <si>
    <t>Детский н-р доктора на тележке "Хеллоу Китти"</t>
  </si>
  <si>
    <t>4540</t>
  </si>
  <si>
    <t>Кухня 60 см.</t>
  </si>
  <si>
    <t>5503</t>
  </si>
  <si>
    <t>Утюг</t>
  </si>
  <si>
    <t>5504</t>
  </si>
  <si>
    <t>Набор для глажки</t>
  </si>
  <si>
    <t>5505</t>
  </si>
  <si>
    <t>62/63</t>
  </si>
  <si>
    <t>Набор посуды</t>
  </si>
  <si>
    <t>6500</t>
  </si>
  <si>
    <t>Набор доктора на тележке 48 см, 12 предм.</t>
  </si>
  <si>
    <t>6700</t>
  </si>
  <si>
    <t>Набор для уборки 48 см.</t>
  </si>
  <si>
    <t>6745</t>
  </si>
  <si>
    <t>Сервировочный столик "Мукка" 48 см.</t>
  </si>
  <si>
    <t>6770</t>
  </si>
  <si>
    <t>Набор для уборки на тележке</t>
  </si>
  <si>
    <t>6778</t>
  </si>
  <si>
    <t>Набор для уборки розовый</t>
  </si>
  <si>
    <t>6800</t>
  </si>
  <si>
    <t>Сервировочный столик "Принцесса" 48 см.</t>
  </si>
  <si>
    <t>6810</t>
  </si>
  <si>
    <t>Сервировочный столик "Барби" 48 см.</t>
  </si>
  <si>
    <t>6900</t>
  </si>
  <si>
    <t>Набор по уходу за куклой на тележке 48см, 12 предм</t>
  </si>
  <si>
    <t>700</t>
  </si>
  <si>
    <t>Парковка 2-х уровневая</t>
  </si>
  <si>
    <t>703</t>
  </si>
  <si>
    <t>3-х уровневая парковка с 2-мя машинами</t>
  </si>
  <si>
    <t>704</t>
  </si>
  <si>
    <t>Парковка 4 ур. с 2-мя машинками</t>
  </si>
  <si>
    <t>706</t>
  </si>
  <si>
    <t>2-х уровневая парковка с машинкой</t>
  </si>
  <si>
    <t>804</t>
  </si>
  <si>
    <t>4-х уровневая парковка с 2-мя машинами</t>
  </si>
  <si>
    <t>8110</t>
  </si>
  <si>
    <t>Парта "Барби" 88см 4-8 лет</t>
  </si>
  <si>
    <t>94/70</t>
  </si>
  <si>
    <t>Фрукты и овощи</t>
  </si>
  <si>
    <t>Образцы Faro</t>
  </si>
  <si>
    <t>FREETIME</t>
  </si>
  <si>
    <t>78007</t>
  </si>
  <si>
    <t>Тентованная палатка</t>
  </si>
  <si>
    <t>78139</t>
  </si>
  <si>
    <t>Большой надувной дартс</t>
  </si>
  <si>
    <t>78151</t>
  </si>
  <si>
    <t>Надувной боулинг</t>
  </si>
  <si>
    <t>GIORDANI</t>
  </si>
  <si>
    <t>GIO0627</t>
  </si>
  <si>
    <t>Погремушка</t>
  </si>
  <si>
    <t>GIO2603</t>
  </si>
  <si>
    <t>Накладки для сосков силикон 2шт</t>
  </si>
  <si>
    <t>GIORDANI /игрушки/</t>
  </si>
  <si>
    <t>GIO00064</t>
  </si>
  <si>
    <t>Мягкие кубики</t>
  </si>
  <si>
    <t>GIO2040</t>
  </si>
  <si>
    <t>Погремушка  тд</t>
  </si>
  <si>
    <t>GIO2300</t>
  </si>
  <si>
    <t>Развивающая подвеска</t>
  </si>
  <si>
    <t>GIO2600</t>
  </si>
  <si>
    <t>Караоке  тд</t>
  </si>
  <si>
    <t>GIO70175G</t>
  </si>
  <si>
    <t>Мышка - балерина (маленькая)  тд</t>
  </si>
  <si>
    <t>GIO70177G</t>
  </si>
  <si>
    <t>Мышка - балерина (большая)  тд</t>
  </si>
  <si>
    <t>GROWIN UP</t>
  </si>
  <si>
    <t>2004</t>
  </si>
  <si>
    <t>Качели , 112x68.5x56</t>
  </si>
  <si>
    <t>2006</t>
  </si>
  <si>
    <t>Качели</t>
  </si>
  <si>
    <t>2012</t>
  </si>
  <si>
    <t>Горка детская 115.5x58x66</t>
  </si>
  <si>
    <t>2013</t>
  </si>
  <si>
    <t>Горка детская  167x100x98</t>
  </si>
  <si>
    <t>2016</t>
  </si>
  <si>
    <t>Игровой комплекс "Веселье"</t>
  </si>
  <si>
    <t>5003-01</t>
  </si>
  <si>
    <t>Парта-мольберт со стульчиком</t>
  </si>
  <si>
    <t>5006-01</t>
  </si>
  <si>
    <t>Н-р игровой мебели столик и 2 стульчика</t>
  </si>
  <si>
    <t>5007-01</t>
  </si>
  <si>
    <t>Мольберт</t>
  </si>
  <si>
    <t>5029</t>
  </si>
  <si>
    <t>Парта-мольберт, 55x59.5x16 см., 3+</t>
  </si>
  <si>
    <t>5031</t>
  </si>
  <si>
    <t>Двусторонний мольберт</t>
  </si>
  <si>
    <t>5032</t>
  </si>
  <si>
    <t>Мольберт на 3-х ножках</t>
  </si>
  <si>
    <t>5033-01</t>
  </si>
  <si>
    <t>2-сторонний мольберт с магнит. цыфрами и буквами</t>
  </si>
  <si>
    <t>5038</t>
  </si>
  <si>
    <t>Многофункциональный игровой центр</t>
  </si>
  <si>
    <t>5039</t>
  </si>
  <si>
    <t>Парта со стульчиком "Центр творчества"</t>
  </si>
  <si>
    <t>8019</t>
  </si>
  <si>
    <t>Спортивный комплекс, 183x66x36 см., 3+</t>
  </si>
  <si>
    <t>8031</t>
  </si>
  <si>
    <t>Качели "Радуга"</t>
  </si>
  <si>
    <t>8032</t>
  </si>
  <si>
    <t>Игровой комплекс "Радость" (max. 20-45 кг.)</t>
  </si>
  <si>
    <t>8033</t>
  </si>
  <si>
    <t>Игровой комплекс "Радость" (3 в 1), 3+</t>
  </si>
  <si>
    <t>8035</t>
  </si>
  <si>
    <t>Веселые качели (max. 45 кг.)</t>
  </si>
  <si>
    <t>HASBRO</t>
  </si>
  <si>
    <t>3022848/83540</t>
  </si>
  <si>
    <t>Бластер "Трансформеры"</t>
  </si>
  <si>
    <t>HONEST TRAIDING</t>
  </si>
  <si>
    <t>2021С-РМ2</t>
  </si>
  <si>
    <t>Лошадка малая</t>
  </si>
  <si>
    <t>6012</t>
  </si>
  <si>
    <t>Водный диск   тд</t>
  </si>
  <si>
    <t>IMC</t>
  </si>
  <si>
    <t>354210</t>
  </si>
  <si>
    <t>Переговорное устройство  шлем"Пуэр Ренджер"</t>
  </si>
  <si>
    <t>550032</t>
  </si>
  <si>
    <t>Часы с радио и будильником</t>
  </si>
  <si>
    <t>550216</t>
  </si>
  <si>
    <t>Лазерное оружие Спайдер Мена</t>
  </si>
  <si>
    <t>INTEX</t>
  </si>
  <si>
    <t>59040</t>
  </si>
  <si>
    <t>Мяч   тд</t>
  </si>
  <si>
    <t>JAKK"S PACIFIC</t>
  </si>
  <si>
    <t>59326</t>
  </si>
  <si>
    <t>Игр. при-ка "JAKK"S PACIFIC"</t>
  </si>
  <si>
    <t>59327</t>
  </si>
  <si>
    <t>KINGSWOOD TOYS</t>
  </si>
  <si>
    <t>2005*</t>
  </si>
  <si>
    <t>Набор инструментов</t>
  </si>
  <si>
    <t>LEDRAPLASTIC</t>
  </si>
  <si>
    <t>80/11</t>
  </si>
  <si>
    <t>Мяч надувной 26см. в асс.</t>
  </si>
  <si>
    <t>80/40</t>
  </si>
  <si>
    <t>Мяч - попрыгунчик желтый, 45см</t>
  </si>
  <si>
    <t>80/71</t>
  </si>
  <si>
    <t>Мяч 12см в ассортименте</t>
  </si>
  <si>
    <t>80/92</t>
  </si>
  <si>
    <t>Диски цветные</t>
  </si>
  <si>
    <t>80/93</t>
  </si>
  <si>
    <t>Кольцо цветное в ассорт.</t>
  </si>
  <si>
    <t>82/10</t>
  </si>
  <si>
    <t>Мяч 16см желтый</t>
  </si>
  <si>
    <t>82/12</t>
  </si>
  <si>
    <t>Мяч 22см синий</t>
  </si>
  <si>
    <t>90/55</t>
  </si>
  <si>
    <t>Мяч гимнастический o 55 см.</t>
  </si>
  <si>
    <t>90/65</t>
  </si>
  <si>
    <t>Мяч гимнастический o 65 см.</t>
  </si>
  <si>
    <t>90/75</t>
  </si>
  <si>
    <t>Мяч гимнастический o 75 см.</t>
  </si>
  <si>
    <t>90/85</t>
  </si>
  <si>
    <t>Мяч гимнастический o 85 см.</t>
  </si>
  <si>
    <t>90/95</t>
  </si>
  <si>
    <t>Мяч гимнастический o 95 см.</t>
  </si>
  <si>
    <t>95/07</t>
  </si>
  <si>
    <t>Мяч гимнастический серый,  75 см</t>
  </si>
  <si>
    <t>95/08</t>
  </si>
  <si>
    <t>Мяч гимнастический синий, 15 см</t>
  </si>
  <si>
    <t>95/45</t>
  </si>
  <si>
    <t>Мяч для фитнеса желтый 45см</t>
  </si>
  <si>
    <t>97/61</t>
  </si>
  <si>
    <t>Мяч зеленый 65см</t>
  </si>
  <si>
    <t>97/63</t>
  </si>
  <si>
    <t>Мяч оранжевый "Рефлекс" 2 шт.</t>
  </si>
  <si>
    <t>99/04</t>
  </si>
  <si>
    <t>Ручной насос двойного действия</t>
  </si>
  <si>
    <t>LISCIANIGIOCHI</t>
  </si>
  <si>
    <t>3407</t>
  </si>
  <si>
    <t>Творческий набор "Черепашка"</t>
  </si>
  <si>
    <t>3501</t>
  </si>
  <si>
    <t>Настольна игра "Мир пиратов"</t>
  </si>
  <si>
    <t>Настольная игра "В мире рыцарей"</t>
  </si>
  <si>
    <t>LOTUS ONDA</t>
  </si>
  <si>
    <t>04018</t>
  </si>
  <si>
    <t>Аксессуары для куклы</t>
  </si>
  <si>
    <t>LUIIABABY</t>
  </si>
  <si>
    <t>88006</t>
  </si>
  <si>
    <t>Сортировочный цветок</t>
  </si>
  <si>
    <t>88015</t>
  </si>
  <si>
    <t>Развивающая каталка "Поезд"</t>
  </si>
  <si>
    <t>88016</t>
  </si>
  <si>
    <t>Сортировочный домик с животными</t>
  </si>
  <si>
    <t>88018</t>
  </si>
  <si>
    <t>Играй и учись "Вертолетик"</t>
  </si>
  <si>
    <t>88041</t>
  </si>
  <si>
    <t>Звуковой и светящийся центр с зеркальцем</t>
  </si>
  <si>
    <t>88042</t>
  </si>
  <si>
    <t>Музыкальная коровка</t>
  </si>
  <si>
    <t>88045</t>
  </si>
  <si>
    <t>Игровой набор кубики</t>
  </si>
  <si>
    <t>88047</t>
  </si>
  <si>
    <t>Развивающий коврик "Коровка"</t>
  </si>
  <si>
    <t>88048</t>
  </si>
  <si>
    <t>Развивающий коврик</t>
  </si>
  <si>
    <t>88049</t>
  </si>
  <si>
    <t>Мягкие игрушки в асс. "Зверята"</t>
  </si>
  <si>
    <t>88051</t>
  </si>
  <si>
    <t>Развивающий коврик "Львенок"</t>
  </si>
  <si>
    <t>88052</t>
  </si>
  <si>
    <t>Развивающий звуковой коврик "Джунгли"</t>
  </si>
  <si>
    <t>88055</t>
  </si>
  <si>
    <t>Развивающий коврик "Зоопарк"</t>
  </si>
  <si>
    <t>88056</t>
  </si>
  <si>
    <t>Дуга на коляску с игрушками</t>
  </si>
  <si>
    <t>88059</t>
  </si>
  <si>
    <t>Развивающий коврик с дугами "Веселый дворик"</t>
  </si>
  <si>
    <t>88067</t>
  </si>
  <si>
    <t>Развивающий  коврик "Счастливые джунгли"</t>
  </si>
  <si>
    <t>88068</t>
  </si>
  <si>
    <t>Развивающий  коврик "Счастливая ферма"</t>
  </si>
  <si>
    <t>88089</t>
  </si>
  <si>
    <t>Надувной "Мишка-неваляшка"</t>
  </si>
  <si>
    <t>88092</t>
  </si>
  <si>
    <t>88206</t>
  </si>
  <si>
    <t>Каталка-курочка</t>
  </si>
  <si>
    <t>88207</t>
  </si>
  <si>
    <t>Мой первый трактор</t>
  </si>
  <si>
    <t>88209</t>
  </si>
  <si>
    <t>Радиоуправляемая гоночная машина</t>
  </si>
  <si>
    <t>88211</t>
  </si>
  <si>
    <t>Прорезыватель "Веселое одеяльце"</t>
  </si>
  <si>
    <t>88212</t>
  </si>
  <si>
    <t>Прорезыватель</t>
  </si>
  <si>
    <t>88213</t>
  </si>
  <si>
    <t>Прорезыватель-погремушка со звуком</t>
  </si>
  <si>
    <t>88214</t>
  </si>
  <si>
    <t>Развивающая пирамидка</t>
  </si>
  <si>
    <t>88215</t>
  </si>
  <si>
    <t>Развивающая цепочка</t>
  </si>
  <si>
    <t>88216</t>
  </si>
  <si>
    <t>Прорезыватель-погремушка "Солнышко"</t>
  </si>
  <si>
    <t>88300</t>
  </si>
  <si>
    <t>Машина "Чанки"</t>
  </si>
  <si>
    <t>88302</t>
  </si>
  <si>
    <t>Машина "Чанки" 2 шт.</t>
  </si>
  <si>
    <t>89000</t>
  </si>
  <si>
    <t>Коровка "Ангелочек" 25см</t>
  </si>
  <si>
    <t>89001</t>
  </si>
  <si>
    <t>Музыкальный бычок 25см.</t>
  </si>
  <si>
    <t>89002</t>
  </si>
  <si>
    <t>Коровка с бабочкой 25см.</t>
  </si>
  <si>
    <t>89003</t>
  </si>
  <si>
    <t>Музыкальный бычок (гранул) 20см.</t>
  </si>
  <si>
    <t>89005</t>
  </si>
  <si>
    <t>Бычок 15 см.</t>
  </si>
  <si>
    <t>89006</t>
  </si>
  <si>
    <t>Бычок с платочком 25см. (гранул)</t>
  </si>
  <si>
    <t>89007</t>
  </si>
  <si>
    <t>Музыкальный бычк 30 см.</t>
  </si>
  <si>
    <t>89008</t>
  </si>
  <si>
    <t>Коровка "Облачко" (гранул) 30см.</t>
  </si>
  <si>
    <t>89009</t>
  </si>
  <si>
    <t>Звуковой бычок с шариком</t>
  </si>
  <si>
    <t>89010</t>
  </si>
  <si>
    <t>Коровка "Бублик"</t>
  </si>
  <si>
    <t>89013</t>
  </si>
  <si>
    <t>Коровка со звездочкой</t>
  </si>
  <si>
    <t>89014</t>
  </si>
  <si>
    <t>Нагрудник "Коровка"</t>
  </si>
  <si>
    <t>89016</t>
  </si>
  <si>
    <t>Коровка с рамкой (гранул) 25см.</t>
  </si>
  <si>
    <t>89017</t>
  </si>
  <si>
    <t>Смеющаяся корова (гранул)</t>
  </si>
  <si>
    <t>89018</t>
  </si>
  <si>
    <t>Спящий бычок 25см.</t>
  </si>
  <si>
    <t>89019</t>
  </si>
  <si>
    <t>Коровка с подвесками (гранул) 20см.</t>
  </si>
  <si>
    <t>89020</t>
  </si>
  <si>
    <t>Спящий бычок</t>
  </si>
  <si>
    <t>89021</t>
  </si>
  <si>
    <t>Пестрый бычок (гранул) 30см.</t>
  </si>
  <si>
    <t>89022</t>
  </si>
  <si>
    <t>Звуковая коровка 15 см.</t>
  </si>
  <si>
    <t>89023</t>
  </si>
  <si>
    <t>Бычок в колпачке 25см.</t>
  </si>
  <si>
    <t>89026</t>
  </si>
  <si>
    <t>Звуковая коровка с кольцом</t>
  </si>
  <si>
    <t>89027</t>
  </si>
  <si>
    <t>Игрушка "Тапочки-бычок" (голуб.)</t>
  </si>
  <si>
    <t>89028</t>
  </si>
  <si>
    <t>Коровка с рамкой "Цветочек"</t>
  </si>
  <si>
    <t>89029</t>
  </si>
  <si>
    <t>89031</t>
  </si>
  <si>
    <t>Коровка в комбинезончике (гранул)20см</t>
  </si>
  <si>
    <t>89033</t>
  </si>
  <si>
    <t>Развивающая игрушка "Бычок"</t>
  </si>
  <si>
    <t>89034</t>
  </si>
  <si>
    <t>Коровка с рамкой "Сердечко"</t>
  </si>
  <si>
    <t>MONDO</t>
  </si>
  <si>
    <t>01/251</t>
  </si>
  <si>
    <t>Мяч - попрыгун</t>
  </si>
  <si>
    <t>01/517</t>
  </si>
  <si>
    <t>Мяч-попрыгун "Хеллоу Китти"</t>
  </si>
  <si>
    <t>01/518</t>
  </si>
  <si>
    <t>Мяч-попрыгун "Тачки"</t>
  </si>
  <si>
    <t>05/091</t>
  </si>
  <si>
    <t>Мяч "Хеллоу Китти" 6см в асс.</t>
  </si>
  <si>
    <t>05/147</t>
  </si>
  <si>
    <t>Мяч "Принцесса" 11см в асс.</t>
  </si>
  <si>
    <t>05/252</t>
  </si>
  <si>
    <t>Мяч "Винни Пух" 11см в асс.</t>
  </si>
  <si>
    <t>05/307</t>
  </si>
  <si>
    <t>Мяч "Томас" 14см а асс.</t>
  </si>
  <si>
    <t>05/424</t>
  </si>
  <si>
    <t>Мяч "Губка Боб" 14см</t>
  </si>
  <si>
    <t>05/440</t>
  </si>
  <si>
    <t>Мяч "Тачки" d 11 см.</t>
  </si>
  <si>
    <t>05/472</t>
  </si>
  <si>
    <t>Мяч "Барби" 14см в асс.</t>
  </si>
  <si>
    <t>05/475</t>
  </si>
  <si>
    <t>Мяч "Винни Пух" 14см</t>
  </si>
  <si>
    <t>05/559</t>
  </si>
  <si>
    <t>Мяч "Малыши" 11см в асс.</t>
  </si>
  <si>
    <t>05/600</t>
  </si>
  <si>
    <t>Мяч "История игрушек" 14см</t>
  </si>
  <si>
    <t>05/602</t>
  </si>
  <si>
    <t>Мяч "Бакуган" 6см в асс</t>
  </si>
  <si>
    <t>05/605</t>
  </si>
  <si>
    <t>Мяч "Гормиты" 14см в асс.</t>
  </si>
  <si>
    <t>06/044</t>
  </si>
  <si>
    <t>Мяч "Тачки" d 23 см. в ассортименте</t>
  </si>
  <si>
    <t>06/058</t>
  </si>
  <si>
    <t>Мяч "Дора" 23см   тд</t>
  </si>
  <si>
    <t>06/069-В</t>
  </si>
  <si>
    <t>Мяч d 23 см в асс.</t>
  </si>
  <si>
    <t>06/074</t>
  </si>
  <si>
    <t>Мяч "Спанч Боб" d 23 см. в асс.</t>
  </si>
  <si>
    <t>06/109</t>
  </si>
  <si>
    <t>Мяч "Винни Пух" d 23 см. в ассортименте</t>
  </si>
  <si>
    <t>06/111</t>
  </si>
  <si>
    <t>Мяч "Дисней" d 23 см. в ассортименте</t>
  </si>
  <si>
    <t>06/123</t>
  </si>
  <si>
    <t>Мяч "Барби" d 23 см.</t>
  </si>
  <si>
    <t>06/128</t>
  </si>
  <si>
    <t>Мяч "Барби" d 23 см. в ассортименте</t>
  </si>
  <si>
    <t>06/145</t>
  </si>
  <si>
    <t>Мяч "Принцессы" d 23 см. в ассортименте</t>
  </si>
  <si>
    <t>06/147</t>
  </si>
  <si>
    <t>Мяч "Человек Паук" d 23 см. в ассортименте</t>
  </si>
  <si>
    <t>06/247</t>
  </si>
  <si>
    <t>Мяч "Томас" d 23 см. в ассортименте</t>
  </si>
  <si>
    <t>06/601</t>
  </si>
  <si>
    <t>Мяч - попрыгунчик "Джунгли-лев" d 50 см.</t>
  </si>
  <si>
    <t>06/602</t>
  </si>
  <si>
    <t>Мяч - попрыгунчик "Джунгли"  60 см</t>
  </si>
  <si>
    <t>06/618</t>
  </si>
  <si>
    <t>Мяч - попрыгунчик "Гигант"  d 50 см, в ассортимент</t>
  </si>
  <si>
    <t>06/631</t>
  </si>
  <si>
    <t>Мяч - попрыгунчик "WTP"  50 см</t>
  </si>
  <si>
    <t>06/632</t>
  </si>
  <si>
    <t>Мяч - попрыгунчик "Барби"  50 см</t>
  </si>
  <si>
    <t>06/670</t>
  </si>
  <si>
    <t>Мяч - попрыгунчик "Дисней. Принцесса"  d 50 см</t>
  </si>
  <si>
    <t>06/692</t>
  </si>
  <si>
    <t>Мяч - попрыгунчик "Барби"   360 d 50 см.</t>
  </si>
  <si>
    <t>06/693</t>
  </si>
  <si>
    <t>Мяч - попрыгунчик "Винни Пух"  50 см</t>
  </si>
  <si>
    <t>06/782</t>
  </si>
  <si>
    <t>Мяч "Феи" 23 см в асс.</t>
  </si>
  <si>
    <t>06/788</t>
  </si>
  <si>
    <t>Мяч "POWER RANGERS" d 23 см в ассортименте</t>
  </si>
  <si>
    <t>06/816</t>
  </si>
  <si>
    <t>Мяч - попрыгунчик "Тачки" 50 см</t>
  </si>
  <si>
    <t>06/861</t>
  </si>
  <si>
    <t>Мяч - попрыгунчик "MCH" 50 см</t>
  </si>
  <si>
    <t>06/868</t>
  </si>
  <si>
    <t>Мяч "Хеллоу Китти"  23 см в асс</t>
  </si>
  <si>
    <t>06/869</t>
  </si>
  <si>
    <t>Мяч "HANNAH MONTANA", d 23 см в ассортименте</t>
  </si>
  <si>
    <t>06/871</t>
  </si>
  <si>
    <t>Мяч - попрыгунчик "Котенок " 360°, d 50 см</t>
  </si>
  <si>
    <t>06/876</t>
  </si>
  <si>
    <t>Мяч - попрыгунчик "Looney Tunes Active " 360°</t>
  </si>
  <si>
    <t>06/880</t>
  </si>
  <si>
    <t>Мяч d 23 см. в ассортименте</t>
  </si>
  <si>
    <t>06/885</t>
  </si>
  <si>
    <t>Мяч "История игрушек" d 23 см в асс.</t>
  </si>
  <si>
    <t>06/892</t>
  </si>
  <si>
    <t>мяч "Гормиты" d 23  см в асс.</t>
  </si>
  <si>
    <t>06/894</t>
  </si>
  <si>
    <t>мяч -попрыгун "Гормиты" 50 см</t>
  </si>
  <si>
    <t>06/895</t>
  </si>
  <si>
    <t>06/896</t>
  </si>
  <si>
    <t>мяч- попрыгун "Гормиты"   360, d 50 см</t>
  </si>
  <si>
    <t>06/897</t>
  </si>
  <si>
    <t>мяч- попрыгун "История игрушек" d 50 см</t>
  </si>
  <si>
    <t>06/920</t>
  </si>
  <si>
    <t>Мяч "Чаггингтон" 23 см в асс</t>
  </si>
  <si>
    <t>06/922</t>
  </si>
  <si>
    <t>Мяч "Смурфы" 23 см в асс</t>
  </si>
  <si>
    <t>16/205</t>
  </si>
  <si>
    <t>Надувной круг "Человек Паук" d 50 см</t>
  </si>
  <si>
    <t>16/213</t>
  </si>
  <si>
    <t>Круг "Барби"</t>
  </si>
  <si>
    <t>16/223</t>
  </si>
  <si>
    <t>Нарукавники для плавания "Человек Паук"</t>
  </si>
  <si>
    <t>16/241</t>
  </si>
  <si>
    <t>Нарукавники для плавания "Тачки"</t>
  </si>
  <si>
    <t>16/242</t>
  </si>
  <si>
    <t>Надувной круг "Тачки", d 50 см</t>
  </si>
  <si>
    <t>16/243</t>
  </si>
  <si>
    <t>Надувной бассейн "Тачки", d 150 см</t>
  </si>
  <si>
    <t>16/244</t>
  </si>
  <si>
    <t>Надувная лодка с ручками и иллюминатором "Тачки"</t>
  </si>
  <si>
    <t>16/245</t>
  </si>
  <si>
    <t>Надувная лодка  "Тачки", 90 см</t>
  </si>
  <si>
    <t>16/250</t>
  </si>
  <si>
    <t>Надувной бассейн "Тачки", d 100 см</t>
  </si>
  <si>
    <t>16/263</t>
  </si>
  <si>
    <t>Надувная машинка "Тачки", 125х25х39</t>
  </si>
  <si>
    <t>16/272</t>
  </si>
  <si>
    <t>Надувная лодка "Человек Паук", 115 см</t>
  </si>
  <si>
    <t>16/273</t>
  </si>
  <si>
    <t>Надувной бассейн "Тачки", 175х90х26</t>
  </si>
  <si>
    <t>16/277</t>
  </si>
  <si>
    <t>Надувной бассейн-батут "HIGH SCHOOL", 145х40</t>
  </si>
  <si>
    <t>16/278</t>
  </si>
  <si>
    <t>Надувной матрас "HIGH SCHOOL", 170х68</t>
  </si>
  <si>
    <t>16/279</t>
  </si>
  <si>
    <t>Надувное кресло "HIGH SCHOOL", 180х117</t>
  </si>
  <si>
    <t>16/289</t>
  </si>
  <si>
    <t>Надувная детская лодка "Тачки", (100 см)</t>
  </si>
  <si>
    <t>16/290</t>
  </si>
  <si>
    <t>Надувной бассейн "Человек Паук", d 100 см</t>
  </si>
  <si>
    <t>16/298</t>
  </si>
  <si>
    <t>Надувной мотоцикл "Человек Паук", 120х74 см</t>
  </si>
  <si>
    <t>16/299</t>
  </si>
  <si>
    <t>Надувной мотоцикл "POWER RANGERS", 120х74 см</t>
  </si>
  <si>
    <t>16/300</t>
  </si>
  <si>
    <t>Надувное бассейн "HANNAH MONTANA", d 150 см</t>
  </si>
  <si>
    <t>16/301</t>
  </si>
  <si>
    <t>Надувное кресло "HANNAH MONTANA", d 104 см</t>
  </si>
  <si>
    <t>16/302</t>
  </si>
  <si>
    <t>Надувной шезлонг "HANNAH MONTANA", 140х70х56 см</t>
  </si>
  <si>
    <t>16/308</t>
  </si>
  <si>
    <t>Надувная машинка для двоих "Тачки", 126х66 см</t>
  </si>
  <si>
    <t>16/309</t>
  </si>
  <si>
    <t>Надувной матрас "HANNAH MONTANA", 170х68 см</t>
  </si>
  <si>
    <t>16/311</t>
  </si>
  <si>
    <t>Надувная лодка с ручками и иллюминатором "POWER RA</t>
  </si>
  <si>
    <t>16/312</t>
  </si>
  <si>
    <t>Надувной бассейн "POWER RANGERS", d 150 см</t>
  </si>
  <si>
    <t>16/313</t>
  </si>
  <si>
    <t>Надувной круг "HIGH SCHOOL", d 100 см</t>
  </si>
  <si>
    <t>16/315</t>
  </si>
  <si>
    <t>Надувная лодка "HIGH SCHOOL", 150 см</t>
  </si>
  <si>
    <t>16/332</t>
  </si>
  <si>
    <t>Надувной круг "Power Ranger"</t>
  </si>
  <si>
    <t>16/344</t>
  </si>
  <si>
    <t>Надувной круг "Человек Паук"</t>
  </si>
  <si>
    <t>16/350</t>
  </si>
  <si>
    <t>Надувная лодка "Человек Паук"</t>
  </si>
  <si>
    <t>18/081</t>
  </si>
  <si>
    <t>Самокат "Барби" 64х21х10</t>
  </si>
  <si>
    <t>18/100</t>
  </si>
  <si>
    <t>Самокат "Тачки" 61х21х10</t>
  </si>
  <si>
    <t>18/457</t>
  </si>
  <si>
    <t>Роликовые коньки "Барби" Размер S</t>
  </si>
  <si>
    <t>18/459</t>
  </si>
  <si>
    <t>Н-р защитных приспособлений  "Фрирайдер"</t>
  </si>
  <si>
    <t>18/495</t>
  </si>
  <si>
    <t>Роликовые коньки "Человек Паук" Размер М</t>
  </si>
  <si>
    <t>18/501</t>
  </si>
  <si>
    <t>Самокат "Человек Паук" 64х21х10</t>
  </si>
  <si>
    <t>18/513</t>
  </si>
  <si>
    <t>Роликовые коньки "Барби" Размер М</t>
  </si>
  <si>
    <t>18/519</t>
  </si>
  <si>
    <t>Роликовые коньки "Челове паук"  49,5х11х31</t>
  </si>
  <si>
    <t>18/548</t>
  </si>
  <si>
    <t>Самокат "Человек Паук"</t>
  </si>
  <si>
    <t>18/588</t>
  </si>
  <si>
    <t>Роликовые коньки "Хеллоу Китти" размер S</t>
  </si>
  <si>
    <t>18/589</t>
  </si>
  <si>
    <t>Самокат "Хеллоу Китти"  64х21х10</t>
  </si>
  <si>
    <t>18/590</t>
  </si>
  <si>
    <t>Самокат "Хеллоу Китти"</t>
  </si>
  <si>
    <t>18/591</t>
  </si>
  <si>
    <t>Ролики "Хеллоу Китти" размер М 47,5х29х11</t>
  </si>
  <si>
    <t>18/710</t>
  </si>
  <si>
    <t>Самокат "История игрушек" 64х21х10</t>
  </si>
  <si>
    <t>18/711</t>
  </si>
  <si>
    <t>Скейтборд "Той Стори"</t>
  </si>
  <si>
    <t>18/728</t>
  </si>
  <si>
    <t>Трехколесный самокат "История игрушек"   58х16х24</t>
  </si>
  <si>
    <t>18/730</t>
  </si>
  <si>
    <t>Трехколесный самокат   58х16х24</t>
  </si>
  <si>
    <t>18/731</t>
  </si>
  <si>
    <t>Трехколесный самокат "Человек паук"  58х16х24</t>
  </si>
  <si>
    <t>18/732</t>
  </si>
  <si>
    <t>Трехколесный самокат "Барби" 58х16х24</t>
  </si>
  <si>
    <t>18/740</t>
  </si>
  <si>
    <t>Трехколесный самокат "Тачки" 58х16х24</t>
  </si>
  <si>
    <t>18/796</t>
  </si>
  <si>
    <t>Трехколесный самокат "Микки-Маус"   58х16х24</t>
  </si>
  <si>
    <t>18/797</t>
  </si>
  <si>
    <t>18/798</t>
  </si>
  <si>
    <t>Трехколесный самокат "Смурфы"   58х16х24</t>
  </si>
  <si>
    <t>MOOSE MOUNTAIN</t>
  </si>
  <si>
    <t>5323</t>
  </si>
  <si>
    <t>Надувной домик</t>
  </si>
  <si>
    <t>5329</t>
  </si>
  <si>
    <t>Бассейн с шарами</t>
  </si>
  <si>
    <t>5330</t>
  </si>
  <si>
    <t>5336</t>
  </si>
  <si>
    <t>5337</t>
  </si>
  <si>
    <t>Игровая крепость с шарами</t>
  </si>
  <si>
    <t>5346</t>
  </si>
  <si>
    <t>Игровой центр  "Собака с шарами"</t>
  </si>
  <si>
    <t>5351</t>
  </si>
  <si>
    <t>Игровой центр  "Паровоз с шарами"</t>
  </si>
  <si>
    <t>5387</t>
  </si>
  <si>
    <t>Батут с шариками</t>
  </si>
  <si>
    <t>5786</t>
  </si>
  <si>
    <t>Баскетбол</t>
  </si>
  <si>
    <t>6666</t>
  </si>
  <si>
    <t>Веселый пони</t>
  </si>
  <si>
    <t>8201</t>
  </si>
  <si>
    <t>Машинка-каталка "Поп Корн"</t>
  </si>
  <si>
    <t>8209</t>
  </si>
  <si>
    <t>Каталка-машинка "Муз. зоопарк"</t>
  </si>
  <si>
    <t>8220</t>
  </si>
  <si>
    <t>Машинка-каталка "Музыкальный парад" 53x25x39</t>
  </si>
  <si>
    <t>8221</t>
  </si>
  <si>
    <t>Машинка-каталка "Едим учиться" 53x25x39</t>
  </si>
  <si>
    <t>8222</t>
  </si>
  <si>
    <t>Машинка-каталка "Школьный автобус"</t>
  </si>
  <si>
    <t>8235</t>
  </si>
  <si>
    <t>Машинка-каталка "Строители"</t>
  </si>
  <si>
    <t>8238</t>
  </si>
  <si>
    <t>Машинка-каталка "Зверята"</t>
  </si>
  <si>
    <t>8241</t>
  </si>
  <si>
    <t>Машинка-каталка "Пожарная машина"</t>
  </si>
  <si>
    <t>OSCAR</t>
  </si>
  <si>
    <t>78813</t>
  </si>
  <si>
    <t>Кукла с аксессуарами</t>
  </si>
  <si>
    <t>PLAYMAKER TOYS</t>
  </si>
  <si>
    <t>4550В</t>
  </si>
  <si>
    <t>Летающие зверята</t>
  </si>
  <si>
    <t>PROCOS</t>
  </si>
  <si>
    <t>1266</t>
  </si>
  <si>
    <t>Тарелка 20см.</t>
  </si>
  <si>
    <t>1298</t>
  </si>
  <si>
    <t>Тарелка однораз. 20 см</t>
  </si>
  <si>
    <t>QUERCETTI</t>
  </si>
  <si>
    <t>0582</t>
  </si>
  <si>
    <t>Мозаика 150 дет. (10мм)</t>
  </si>
  <si>
    <t>0585</t>
  </si>
  <si>
    <t>Мозаика 64 дет. (20мм)</t>
  </si>
  <si>
    <t>0900</t>
  </si>
  <si>
    <t>Мозаика 300 дет. (10,15,20мм)</t>
  </si>
  <si>
    <t>0902</t>
  </si>
  <si>
    <t>Мозаика 300 дет. (10мм) от 4-х лет</t>
  </si>
  <si>
    <t>0903</t>
  </si>
  <si>
    <t>Мозаика 160 дет. (15мм) от 4-х лет</t>
  </si>
  <si>
    <t>Детали (200 д.)</t>
  </si>
  <si>
    <t>2492</t>
  </si>
  <si>
    <t>2493</t>
  </si>
  <si>
    <t>Детали (140 д.)</t>
  </si>
  <si>
    <t>2494</t>
  </si>
  <si>
    <t>Детали (180 д.)</t>
  </si>
  <si>
    <t>2615</t>
  </si>
  <si>
    <t>Набор трафаретов с фломастерами "Флора"</t>
  </si>
  <si>
    <t>2803</t>
  </si>
  <si>
    <t>Трафарет на шнуровках</t>
  </si>
  <si>
    <t>2804</t>
  </si>
  <si>
    <t>Буквы и цифры на шнурочках</t>
  </si>
  <si>
    <t>282</t>
  </si>
  <si>
    <t>Мозаика "Белка" 100 д.</t>
  </si>
  <si>
    <t>283</t>
  </si>
  <si>
    <t>Мозаика "Пингвин" 60 д.</t>
  </si>
  <si>
    <t>284</t>
  </si>
  <si>
    <t>Мозаика "Парусник"</t>
  </si>
  <si>
    <t>4050</t>
  </si>
  <si>
    <t>Цепочка "Зайчики" от 1г.. 12 шт.</t>
  </si>
  <si>
    <t>4150</t>
  </si>
  <si>
    <t>Н-р  " Треугольники " от 12 мес.</t>
  </si>
  <si>
    <t>4198</t>
  </si>
  <si>
    <t>Детали (для мозаики 4190,4195)</t>
  </si>
  <si>
    <t>5181</t>
  </si>
  <si>
    <t>Магнитные буквы (англ. алфавит 48 шт.)</t>
  </si>
  <si>
    <t>5183</t>
  </si>
  <si>
    <t>Магнитные цифры и знаки (48 шт.)</t>
  </si>
  <si>
    <t>583</t>
  </si>
  <si>
    <t>Мозайка 100 дет</t>
  </si>
  <si>
    <t>871</t>
  </si>
  <si>
    <t>Мозаика "Тигр" 2500 д. (4 соед. доски)</t>
  </si>
  <si>
    <t>880</t>
  </si>
  <si>
    <t>Мозаика "Динозавр" 600 д. (4 соед. доски)</t>
  </si>
  <si>
    <t>959</t>
  </si>
  <si>
    <t>Мозаика-чемодан "Клоун" 272 д. 4+</t>
  </si>
  <si>
    <t>964</t>
  </si>
  <si>
    <t>Цветные буквы и цифры на шнурках+мозаика</t>
  </si>
  <si>
    <t>RED BOX</t>
  </si>
  <si>
    <t>22650</t>
  </si>
  <si>
    <t>Кофеварка</t>
  </si>
  <si>
    <t>22697</t>
  </si>
  <si>
    <t>Игр. Блендер</t>
  </si>
  <si>
    <t>23405</t>
  </si>
  <si>
    <t>Игровой набор для крокета</t>
  </si>
  <si>
    <t>25062</t>
  </si>
  <si>
    <t>Игр. набор садовода на тележке</t>
  </si>
  <si>
    <t>REDSHIFT</t>
  </si>
  <si>
    <t>79232</t>
  </si>
  <si>
    <t>Набор для творчества "Штора-сердце"</t>
  </si>
  <si>
    <t>79233</t>
  </si>
  <si>
    <t>Набор для творчества "Штора-цветы"</t>
  </si>
  <si>
    <t>79234</t>
  </si>
  <si>
    <t>Набор для творчества "Нейчерал"</t>
  </si>
  <si>
    <t>79260</t>
  </si>
  <si>
    <t>Набор для творчества "Штора-звезда"</t>
  </si>
  <si>
    <t>79261</t>
  </si>
  <si>
    <t>Набор для творчества "Штора-елочка"</t>
  </si>
  <si>
    <t>79463</t>
  </si>
  <si>
    <t>Набор для дизайна "Сумочка-пенал"</t>
  </si>
  <si>
    <t>79465</t>
  </si>
  <si>
    <t>Набор для дизайна "Сумочка-индиана"</t>
  </si>
  <si>
    <t>SASSY</t>
  </si>
  <si>
    <t>104</t>
  </si>
  <si>
    <t>Козырек</t>
  </si>
  <si>
    <t>124</t>
  </si>
  <si>
    <t>Сумка-игрушка</t>
  </si>
  <si>
    <t>143</t>
  </si>
  <si>
    <t>Песочный набор</t>
  </si>
  <si>
    <t>145</t>
  </si>
  <si>
    <t>Н-р "Рыбки"</t>
  </si>
  <si>
    <t>622ЕР</t>
  </si>
  <si>
    <t>Прорезыватель кубики</t>
  </si>
  <si>
    <t>735ЕР</t>
  </si>
  <si>
    <t>Подвеска на коляску "Зверята" в асс.</t>
  </si>
  <si>
    <t>8104</t>
  </si>
  <si>
    <t>Погремушка с подвесками</t>
  </si>
  <si>
    <t>8109ЕР</t>
  </si>
  <si>
    <t>Погремушка "Успокаивающие звуки"</t>
  </si>
  <si>
    <t>8116ЕР</t>
  </si>
  <si>
    <t>Счастливый жираф</t>
  </si>
  <si>
    <t>8117ЕР</t>
  </si>
  <si>
    <t>Волшебные стаканчики</t>
  </si>
  <si>
    <t>8118ЕР</t>
  </si>
  <si>
    <t>Домик со зверятами</t>
  </si>
  <si>
    <t>SCENIQUE</t>
  </si>
  <si>
    <t>1960501</t>
  </si>
  <si>
    <t>Мягкая пирамида "Лев"   тд</t>
  </si>
  <si>
    <t>SHELCORE</t>
  </si>
  <si>
    <t>82459</t>
  </si>
  <si>
    <t>Развивающая игрушка</t>
  </si>
  <si>
    <t>TOMY</t>
  </si>
  <si>
    <t>1012</t>
  </si>
  <si>
    <t>Машина с человечком</t>
  </si>
  <si>
    <t>1168</t>
  </si>
  <si>
    <t>Бэби тс.....</t>
  </si>
  <si>
    <t>2037</t>
  </si>
  <si>
    <t>Машина/вертолет/самолет</t>
  </si>
  <si>
    <t>2074</t>
  </si>
  <si>
    <t>Бабочка "Фотоальбом"</t>
  </si>
  <si>
    <t>2079</t>
  </si>
  <si>
    <t>Игровая палатка</t>
  </si>
  <si>
    <t>2162</t>
  </si>
  <si>
    <t>Игрушка д/ванны Пингвин</t>
  </si>
  <si>
    <t>2712</t>
  </si>
  <si>
    <t>Водная муз. черепаха</t>
  </si>
  <si>
    <t>2756</t>
  </si>
  <si>
    <t>Игрушка для ванны</t>
  </si>
  <si>
    <t>3800</t>
  </si>
  <si>
    <t>Набор для изготовления наклеек</t>
  </si>
  <si>
    <t>3802</t>
  </si>
  <si>
    <t>Картридж для волшебных картинок</t>
  </si>
  <si>
    <t>3861</t>
  </si>
  <si>
    <t>Ковбой</t>
  </si>
  <si>
    <t>3862</t>
  </si>
  <si>
    <t>Веселый щенок</t>
  </si>
  <si>
    <t>3873</t>
  </si>
  <si>
    <t>Машина с д/у</t>
  </si>
  <si>
    <t>4402</t>
  </si>
  <si>
    <t>Ж/д "Мой первый паровозик"</t>
  </si>
  <si>
    <t>Водяной остров "Томас"</t>
  </si>
  <si>
    <t>4532</t>
  </si>
  <si>
    <t>Каталка-паровозик</t>
  </si>
  <si>
    <t>4560</t>
  </si>
  <si>
    <t>Музыкальный паровозик с дисками</t>
  </si>
  <si>
    <t>4594</t>
  </si>
  <si>
    <t>Музыкальная железная дорогоа</t>
  </si>
  <si>
    <t>4952</t>
  </si>
  <si>
    <t>Н-р для ванны "Депо с паровозиками"</t>
  </si>
  <si>
    <t>5689</t>
  </si>
  <si>
    <t>Ж/д с вокзалом</t>
  </si>
  <si>
    <t>5691</t>
  </si>
  <si>
    <t>Железная дорога "Томас с углем"</t>
  </si>
  <si>
    <t>5697</t>
  </si>
  <si>
    <t>Доп. эл. "Задание аэропорта с самолетом"</t>
  </si>
  <si>
    <t>5708</t>
  </si>
  <si>
    <t>Д. эл. "Праздничные вагончики и станция"</t>
  </si>
  <si>
    <t>6494</t>
  </si>
  <si>
    <t>Доска для рисования "Белоснежка"</t>
  </si>
  <si>
    <t>6528</t>
  </si>
  <si>
    <t>Дельфины в круге</t>
  </si>
  <si>
    <t>6547</t>
  </si>
  <si>
    <t>Доска для рисования Винни Пух</t>
  </si>
  <si>
    <t>6555</t>
  </si>
  <si>
    <t>Доска для рисования</t>
  </si>
  <si>
    <t>6633</t>
  </si>
  <si>
    <t>Формочки</t>
  </si>
  <si>
    <t>6634</t>
  </si>
  <si>
    <t>Пирамида</t>
  </si>
  <si>
    <t>70037</t>
  </si>
  <si>
    <t>Игровой н-р "Оркестр"  +18 м.</t>
  </si>
  <si>
    <t>7126</t>
  </si>
  <si>
    <t>Игра Настол. "Али-баба"</t>
  </si>
  <si>
    <t>7149</t>
  </si>
  <si>
    <t>Игра "Т-с-с!.... Не разбуди папу"</t>
  </si>
  <si>
    <t>7157</t>
  </si>
  <si>
    <t>Игра настол. Джунгли</t>
  </si>
  <si>
    <t>7163</t>
  </si>
  <si>
    <t>Игра "Сохрани свои покупки" (с тележкой)</t>
  </si>
  <si>
    <t>7173</t>
  </si>
  <si>
    <t>Мозаика бесконечность</t>
  </si>
  <si>
    <t>7174</t>
  </si>
  <si>
    <t>Мозаика-подсказка бесконечность</t>
  </si>
  <si>
    <t>7175</t>
  </si>
  <si>
    <t>7270</t>
  </si>
  <si>
    <t>Ручка-машинка</t>
  </si>
  <si>
    <t>7365</t>
  </si>
  <si>
    <t>Робот (17 см, I-sobot) c д/у</t>
  </si>
  <si>
    <t>VENTURELLI</t>
  </si>
  <si>
    <t>692044</t>
  </si>
  <si>
    <t>Рысь 30 см</t>
  </si>
  <si>
    <t>692082</t>
  </si>
  <si>
    <t>Панда 35 см.</t>
  </si>
  <si>
    <t>692170</t>
  </si>
  <si>
    <t>Королевский пингвин с птенцом, 27 см.</t>
  </si>
  <si>
    <t>720271</t>
  </si>
  <si>
    <t>Мышь в платье в ассорт.24 см.</t>
  </si>
  <si>
    <t>720407</t>
  </si>
  <si>
    <t>Осел 58 см</t>
  </si>
  <si>
    <t>720409</t>
  </si>
  <si>
    <t>Верблюд 40 см</t>
  </si>
  <si>
    <t>720411</t>
  </si>
  <si>
    <t>Верблюд 82 см</t>
  </si>
  <si>
    <t>720886</t>
  </si>
  <si>
    <t>Сова 18 см.</t>
  </si>
  <si>
    <t>720989</t>
  </si>
  <si>
    <t>Кит 30 см</t>
  </si>
  <si>
    <t>720990</t>
  </si>
  <si>
    <t>Кит 56 см</t>
  </si>
  <si>
    <t>731036</t>
  </si>
  <si>
    <t>Кошка в ассортименте 40 см</t>
  </si>
  <si>
    <t>870024</t>
  </si>
  <si>
    <t>Тристи сумка-игрушка 32 см</t>
  </si>
  <si>
    <t>870025</t>
  </si>
  <si>
    <t>Тристи сумка-игрушка на плечо 43 см</t>
  </si>
  <si>
    <t>870026</t>
  </si>
  <si>
    <t>Тристи сумка-игрушка на плечо 34 см</t>
  </si>
  <si>
    <t>870028</t>
  </si>
  <si>
    <t>Игрушка Тристи (чехол для телефона)</t>
  </si>
  <si>
    <t>870035</t>
  </si>
  <si>
    <t>Коврик Тристи с тапочками 64х40 см в ассор</t>
  </si>
  <si>
    <t>870040</t>
  </si>
  <si>
    <t>Собачка Тристи в рубашке 20 см в ассорт.</t>
  </si>
  <si>
    <t>870041</t>
  </si>
  <si>
    <t>Собачка Тристи в рубашке 39 см в ассорт.</t>
  </si>
  <si>
    <t>870042</t>
  </si>
  <si>
    <t>Собачка Тристи в рубашке 55 см</t>
  </si>
  <si>
    <t>VILLA</t>
  </si>
  <si>
    <t>066</t>
  </si>
  <si>
    <t>Н-р "Дикий запад" с оружием</t>
  </si>
  <si>
    <t>0804L</t>
  </si>
  <si>
    <t>Игр.пистолет c лаз.прицел.(10-ти заряд.)пульки 6мм</t>
  </si>
  <si>
    <t>0818</t>
  </si>
  <si>
    <t>Н-р пистолетов V-818</t>
  </si>
  <si>
    <t>0891</t>
  </si>
  <si>
    <t>Игр.пистолет V-891</t>
  </si>
  <si>
    <t>0893</t>
  </si>
  <si>
    <t>Игр. металлич. пистолет  6 мм</t>
  </si>
  <si>
    <t>1212</t>
  </si>
  <si>
    <t>Игрушечный автомат "Скорпион".(8-ми заряд.пистоны)</t>
  </si>
  <si>
    <t>1240</t>
  </si>
  <si>
    <t>Игровой пистолет"Полиция" (8-ми заряд.пистоны)</t>
  </si>
  <si>
    <t>1241</t>
  </si>
  <si>
    <t>Игровой пистолет"Полиция"(8-ми заряд.пистоны)</t>
  </si>
  <si>
    <t>1250</t>
  </si>
  <si>
    <t>Игр. пистолет ( 8-ми зарядные пистоны)</t>
  </si>
  <si>
    <t>1253</t>
  </si>
  <si>
    <t>Игрушка пистолет 17см</t>
  </si>
  <si>
    <t>1310</t>
  </si>
  <si>
    <t>Игр.револьвер "Аризона" (8-ми зарядные пистоны)</t>
  </si>
  <si>
    <t>1340</t>
  </si>
  <si>
    <t>Револьвер "Маршал" ( 8-ми зарядные пистоны)</t>
  </si>
  <si>
    <t>1452</t>
  </si>
  <si>
    <t>Пистолет "Фалкон" 17см (12-ти заряд. пистоны)</t>
  </si>
  <si>
    <t>1453</t>
  </si>
  <si>
    <t>Игр. пистолет "Фалкон" (12-ти заряд. пистоны)</t>
  </si>
  <si>
    <t>1510</t>
  </si>
  <si>
    <t>Пистолет "Тритон" 23см. (12-ти заряд. пистоны)</t>
  </si>
  <si>
    <t>1513</t>
  </si>
  <si>
    <t>Пистолет "Тритон" серебр. (12-ти заряд. пистоны)</t>
  </si>
  <si>
    <t>1520</t>
  </si>
  <si>
    <t>Револьвер "Монтана Джек" (12-ти заряд. пистоны)</t>
  </si>
  <si>
    <t>1530</t>
  </si>
  <si>
    <t>1550</t>
  </si>
  <si>
    <t>Пистолет ( 8-ми заряд. пистоны)</t>
  </si>
  <si>
    <t>1560</t>
  </si>
  <si>
    <t>Пистолет "Невада" 26см (12-ти заряд.пистоны)</t>
  </si>
  <si>
    <t>1570</t>
  </si>
  <si>
    <t>Револьвер "Невада" ( 12-ти зарядные пистоны)</t>
  </si>
  <si>
    <t>1571</t>
  </si>
  <si>
    <t>1580</t>
  </si>
  <si>
    <t>Пистолет "Агент 38" (8-ми заряд. пистоны)</t>
  </si>
  <si>
    <t>1591</t>
  </si>
  <si>
    <t>Игровой н-р "Алабама" с оружием.(8 заряд.пистоны)</t>
  </si>
  <si>
    <t>1610</t>
  </si>
  <si>
    <t>Пистолет "Даллас" 22см. (8-ми заряд. пистоны)</t>
  </si>
  <si>
    <t>2101</t>
  </si>
  <si>
    <t>Пистолет "Мистрал" (4-х зарядный), пульки 10 мм.</t>
  </si>
  <si>
    <t>220</t>
  </si>
  <si>
    <t>Игровой пистолет с лазер. прицелом (13-ти заряд.)</t>
  </si>
  <si>
    <t>2500</t>
  </si>
  <si>
    <t>Игр. пистолет " Супер Кондор"</t>
  </si>
  <si>
    <t>2501</t>
  </si>
  <si>
    <t>Игровой н-р "Кондор" с оружием.</t>
  </si>
  <si>
    <t>2502</t>
  </si>
  <si>
    <t>Игр. автомат "Кондор"</t>
  </si>
  <si>
    <t>2600</t>
  </si>
  <si>
    <t>Игр. пистолет " Магнум"</t>
  </si>
  <si>
    <t>2610</t>
  </si>
  <si>
    <t>Игр. пистолет" Парабеллум"</t>
  </si>
  <si>
    <t>2612</t>
  </si>
  <si>
    <t>Игр.Пистолет "Парабеллум"</t>
  </si>
  <si>
    <t>2700</t>
  </si>
  <si>
    <t>Игр. Ружье " Коммандос"</t>
  </si>
  <si>
    <t>2760</t>
  </si>
  <si>
    <t>Игровой пистолет МК9</t>
  </si>
  <si>
    <t>Игр.пистолет</t>
  </si>
  <si>
    <t>2900</t>
  </si>
  <si>
    <t>Игр. Ружье "Универсал"</t>
  </si>
  <si>
    <t>3010</t>
  </si>
  <si>
    <t>Арбалет "Тигр"</t>
  </si>
  <si>
    <t>3100</t>
  </si>
  <si>
    <t>Игр. ружье "Шериф" (8-ми заряд. пистоны)</t>
  </si>
  <si>
    <t>3140</t>
  </si>
  <si>
    <t>Игр. ружье "Команче" (12-ти заряд. пистоны)</t>
  </si>
  <si>
    <t>3160</t>
  </si>
  <si>
    <t>Ружье "Канзас" 85см. (12-ти заряд.пистоны)</t>
  </si>
  <si>
    <t>3170</t>
  </si>
  <si>
    <t>Игр. ружье "Канзас" (12-ти заряд. пистоны)</t>
  </si>
  <si>
    <t>3180</t>
  </si>
  <si>
    <t>Игр. ружье ( 12-ти заряд. пистоны)</t>
  </si>
  <si>
    <t>3190</t>
  </si>
  <si>
    <t>Игрушечное ружье 78см. (12-ти заряд. пистоны)</t>
  </si>
  <si>
    <t>503</t>
  </si>
  <si>
    <t>Игр.пистолет с лазер.прицел.(12 заряд.) пульки 6мм</t>
  </si>
  <si>
    <t>5030</t>
  </si>
  <si>
    <t>Пульки резиновые 7 мм</t>
  </si>
  <si>
    <t>Пульки пластмасовые 6 мм</t>
  </si>
  <si>
    <t>5036</t>
  </si>
  <si>
    <t>Пульки</t>
  </si>
  <si>
    <t>5102</t>
  </si>
  <si>
    <t>Пистоны 12-ти зарядные</t>
  </si>
  <si>
    <t>5107</t>
  </si>
  <si>
    <t>Дополнительный комплект стрел к арбалету</t>
  </si>
  <si>
    <t>518</t>
  </si>
  <si>
    <t>Игр.пистолет c лазерным прицелрм и фонарем</t>
  </si>
  <si>
    <t>660</t>
  </si>
  <si>
    <t>Игр. винтовка с лазерным прицелом и фонарем</t>
  </si>
  <si>
    <t>690</t>
  </si>
  <si>
    <t>Игр. снайперская винтовка с лазерным прицелом</t>
  </si>
  <si>
    <t>816</t>
  </si>
  <si>
    <t>Н-р игровых пистолетов, пульки 6 мм.</t>
  </si>
  <si>
    <t>911</t>
  </si>
  <si>
    <t>Игр.пистолет c лазер.прицел.(18 заряд.) пульки 6мм</t>
  </si>
  <si>
    <t>928</t>
  </si>
  <si>
    <t>Игр.пистолет V-928</t>
  </si>
  <si>
    <t>G00039</t>
  </si>
  <si>
    <t>Игровой н-р "Ковбой". (8-ми заряд. пистоны)</t>
  </si>
  <si>
    <t>G00041</t>
  </si>
  <si>
    <t>Игровой н-р "Аризона". (8-ми заряд. пистоны)</t>
  </si>
  <si>
    <t>G00045</t>
  </si>
  <si>
    <t>Игровой н-р "Полицейский". (8-ми заряд. пистоны)</t>
  </si>
  <si>
    <t>G00051</t>
  </si>
  <si>
    <t>Ковбойский н-р "Аризона" (8-ми заряд. пистоны)</t>
  </si>
  <si>
    <t>G00055</t>
  </si>
  <si>
    <t>Игр. Н-р "Полиция" (8-ми заряд.пистоны)</t>
  </si>
  <si>
    <t>G00060</t>
  </si>
  <si>
    <t>Инровой н-р "Дикий Запад" (8-ми заряд. пистоны)</t>
  </si>
  <si>
    <t>G00061</t>
  </si>
  <si>
    <t>Игровой н-р "Ковбой" (8-ми заряд.пистоны)</t>
  </si>
  <si>
    <t>G00063</t>
  </si>
  <si>
    <t>G00091</t>
  </si>
  <si>
    <t>Игровой н-р с ружьем. (8-ми заряд.пистоны)</t>
  </si>
  <si>
    <t>G00093</t>
  </si>
  <si>
    <t>Игровой н-р с оружием (8-ми заряд. пистоны)</t>
  </si>
  <si>
    <t>G01043</t>
  </si>
  <si>
    <t>Набор "Зорро".</t>
  </si>
  <si>
    <t>G01053</t>
  </si>
  <si>
    <t>Набор "Зорро"</t>
  </si>
  <si>
    <t>G01087</t>
  </si>
  <si>
    <t>Набор "Зорро"  ( 8-ми заряд. пистоны)</t>
  </si>
  <si>
    <t>G10107</t>
  </si>
  <si>
    <t>Набор "Дикий Запад"</t>
  </si>
  <si>
    <t>G10108</t>
  </si>
  <si>
    <t>G10133</t>
  </si>
  <si>
    <t>VINBO</t>
  </si>
  <si>
    <t>G-82/51890</t>
  </si>
  <si>
    <t>Защитный жилет 56 см</t>
  </si>
  <si>
    <t>G-82/70690</t>
  </si>
  <si>
    <t>Игр. лазерный пистолет</t>
  </si>
  <si>
    <t>G-82/76228</t>
  </si>
  <si>
    <t>Защитные очки</t>
  </si>
  <si>
    <t>WIDMANN</t>
  </si>
  <si>
    <t>0541S</t>
  </si>
  <si>
    <t>Уши для карнавала</t>
  </si>
  <si>
    <t>1309Р</t>
  </si>
  <si>
    <t>Парик карнавальный  "Диско"</t>
  </si>
  <si>
    <t>1500С</t>
  </si>
  <si>
    <t>Колпак Санта-Клауса</t>
  </si>
  <si>
    <t>1501L</t>
  </si>
  <si>
    <t>Колпак Санта- Клауса</t>
  </si>
  <si>
    <t>1503Р</t>
  </si>
  <si>
    <t>Колпак Санта-Клауса с колокольчиками</t>
  </si>
  <si>
    <t>1611U</t>
  </si>
  <si>
    <t>Свистулька для вечеринки</t>
  </si>
  <si>
    <t>1646Q</t>
  </si>
  <si>
    <t>Маска, прозрачная</t>
  </si>
  <si>
    <t>2012F</t>
  </si>
  <si>
    <t>Карнавальный костюм "Маленькая фея" 104-110 см.</t>
  </si>
  <si>
    <t>2015K</t>
  </si>
  <si>
    <t>Карнавальный костюм "Кошечка" 104-110 см.</t>
  </si>
  <si>
    <t>2016M</t>
  </si>
  <si>
    <t>Карнавальный костюм "Мышка" 104-110 см.</t>
  </si>
  <si>
    <t>2017B</t>
  </si>
  <si>
    <t>Карнавальный костюм "Зайчик" 104-110 см.</t>
  </si>
  <si>
    <t>2296С</t>
  </si>
  <si>
    <t>Уши зайца</t>
  </si>
  <si>
    <t>2298Р</t>
  </si>
  <si>
    <t>Уши свиньи</t>
  </si>
  <si>
    <t>2307I</t>
  </si>
  <si>
    <t>Нос кролика</t>
  </si>
  <si>
    <t>2308M</t>
  </si>
  <si>
    <t>Нос поросенка</t>
  </si>
  <si>
    <t>2309T</t>
  </si>
  <si>
    <t>Рога быка</t>
  </si>
  <si>
    <t>2470А</t>
  </si>
  <si>
    <t>Парик карнавальный "Диско" - серебр.</t>
  </si>
  <si>
    <t>2471О</t>
  </si>
  <si>
    <t>Парик карнавальный "Диско"- золотой</t>
  </si>
  <si>
    <t>2473В</t>
  </si>
  <si>
    <t>Парик карнавальный - Диско разноцветный</t>
  </si>
  <si>
    <t>2478D</t>
  </si>
  <si>
    <t>Парик "Дьяволицы с рогами"</t>
  </si>
  <si>
    <t>2511Q</t>
  </si>
  <si>
    <t>Шляпа пирата (красн./черн.) в асс.</t>
  </si>
  <si>
    <t>2581Т</t>
  </si>
  <si>
    <t>Карнавальный набор "Тигр"</t>
  </si>
  <si>
    <t>2582D</t>
  </si>
  <si>
    <t>Карнавальный набор "Дьяволенок"</t>
  </si>
  <si>
    <t>2585М</t>
  </si>
  <si>
    <t>Карнавальный набор "Микки Маус"</t>
  </si>
  <si>
    <t>2604С</t>
  </si>
  <si>
    <t>Карнавальный набор "Котенок"</t>
  </si>
  <si>
    <t>2630G</t>
  </si>
  <si>
    <t>Маска "Кошка"</t>
  </si>
  <si>
    <t>2632N</t>
  </si>
  <si>
    <t>Маска "Бэтмэн"</t>
  </si>
  <si>
    <t>2654Е</t>
  </si>
  <si>
    <t>Маска "Звери"  6 шт. в ассорт.</t>
  </si>
  <si>
    <t>2665А</t>
  </si>
  <si>
    <t>Маска "Звери"  4 шт. в ассорт.</t>
  </si>
  <si>
    <t>2705T</t>
  </si>
  <si>
    <t>Очки с носом, в асс.</t>
  </si>
  <si>
    <t>2707B</t>
  </si>
  <si>
    <t>Очки с носом</t>
  </si>
  <si>
    <t>2726J</t>
  </si>
  <si>
    <t>Сабля Ниндзя, 40 см.</t>
  </si>
  <si>
    <t>2728Q</t>
  </si>
  <si>
    <t>Сабля Самурая, 80 см.</t>
  </si>
  <si>
    <t>2774G</t>
  </si>
  <si>
    <t>Пистолет Пирата</t>
  </si>
  <si>
    <t>2916L</t>
  </si>
  <si>
    <t>Волшебная палочка в асс.</t>
  </si>
  <si>
    <t>2918Т</t>
  </si>
  <si>
    <t>2920Н</t>
  </si>
  <si>
    <t>Карнавальная шляпа"Неоновая фантазия" в асс.</t>
  </si>
  <si>
    <t>2921G</t>
  </si>
  <si>
    <t>Карнавальная шляпа "Неоновые сердечки"</t>
  </si>
  <si>
    <t>2922D</t>
  </si>
  <si>
    <t>2960F</t>
  </si>
  <si>
    <t>Серебряная волшебная палочка</t>
  </si>
  <si>
    <t>2964E</t>
  </si>
  <si>
    <t>2968Т</t>
  </si>
  <si>
    <t>Корона в асс. (6 видов)</t>
  </si>
  <si>
    <t>2970L</t>
  </si>
  <si>
    <t>Корона.</t>
  </si>
  <si>
    <t>2977P</t>
  </si>
  <si>
    <t>Набор аксессуаров для пирата</t>
  </si>
  <si>
    <t>3082P</t>
  </si>
  <si>
    <t>Меч и повязка для пирата</t>
  </si>
  <si>
    <t>3083S</t>
  </si>
  <si>
    <t>Волшебное оружие в асс., 65 см.</t>
  </si>
  <si>
    <t>3085P</t>
  </si>
  <si>
    <t>Пиратские пистолеты</t>
  </si>
  <si>
    <t>3087F</t>
  </si>
  <si>
    <t>Колпак феи в асс.</t>
  </si>
  <si>
    <t>3338F</t>
  </si>
  <si>
    <t>Сатиновый колпак феи в асс.</t>
  </si>
  <si>
    <t>3400D</t>
  </si>
  <si>
    <t>Шапочка дьяволенка, в асс.</t>
  </si>
  <si>
    <t>3407F</t>
  </si>
  <si>
    <t>Колпак феи.</t>
  </si>
  <si>
    <t>3411Z</t>
  </si>
  <si>
    <t>Шляпа "Кабальеро"</t>
  </si>
  <si>
    <t>3600А</t>
  </si>
  <si>
    <t>Карнавальный костюм "Пчелка" 104 и 110 см.</t>
  </si>
  <si>
    <t>3612Т</t>
  </si>
  <si>
    <t>Карнавальный костюм "Мики Маус" 104 и 110 см.</t>
  </si>
  <si>
    <t>3613N</t>
  </si>
  <si>
    <t>Карнавальный костюм "Нинзя" 104 и 110 см.</t>
  </si>
  <si>
    <t>3619G</t>
  </si>
  <si>
    <t>Карнавальный костюм "Ведьмочка" 104 и 110 см.</t>
  </si>
  <si>
    <t>3663P</t>
  </si>
  <si>
    <t>Карнавальный костюм "Пират" 104 и 110 см.</t>
  </si>
  <si>
    <t>36676</t>
  </si>
  <si>
    <t>Карнавальный костюм "Индеец" (для мал.),128 см.</t>
  </si>
  <si>
    <t>36677</t>
  </si>
  <si>
    <t>Карнавальный костюм "Индеец" (для мал.),140 см.</t>
  </si>
  <si>
    <t>3682С</t>
  </si>
  <si>
    <t>Карнавальный костюм "Зорро" 110 и 116 см.</t>
  </si>
  <si>
    <t>3683M</t>
  </si>
  <si>
    <t>Карнавальный костюм "Мушкетер" 110 и 116 см.</t>
  </si>
  <si>
    <t>3687N</t>
  </si>
  <si>
    <t>Карнавальный костюм "Ведьма" неоновый 110 и 116 см</t>
  </si>
  <si>
    <t>3695B</t>
  </si>
  <si>
    <t>Карнавальный костюм "Мишель" для девочки</t>
  </si>
  <si>
    <t>3697F</t>
  </si>
  <si>
    <t>Карнавальный костюм "Фея", 110-116 см.</t>
  </si>
  <si>
    <t>37046</t>
  </si>
  <si>
    <t>Карнавальный костюм "Принц" 128 см.</t>
  </si>
  <si>
    <t>3792S</t>
  </si>
  <si>
    <t>Карнавальный костюм "Сивилья" 116 и 128 см.</t>
  </si>
  <si>
    <t>3793P</t>
  </si>
  <si>
    <t>Карнавальный костюм "Памела"</t>
  </si>
  <si>
    <t>3794A</t>
  </si>
  <si>
    <t>Карнавальный костюм "Барбара" 116 и 128 см.</t>
  </si>
  <si>
    <t>38496</t>
  </si>
  <si>
    <t>Карнавальный костюм " Ниндзя" 128 см. в асс. 2 цв.</t>
  </si>
  <si>
    <t>38536</t>
  </si>
  <si>
    <t>Карнавальный костюм "Принцесса" 128 см.</t>
  </si>
  <si>
    <t>38666</t>
  </si>
  <si>
    <t>Карнавальный костюм "Мушкетер" 128 см.</t>
  </si>
  <si>
    <t>38677</t>
  </si>
  <si>
    <t>Карнавальный костюм "Бандит", 140 см.</t>
  </si>
  <si>
    <t>3896Т</t>
  </si>
  <si>
    <t>Карнавальный костюм "Фея" 128,140,158 см</t>
  </si>
  <si>
    <t>4380H</t>
  </si>
  <si>
    <t>Карнавальный костюм "Пират" ( для дев.) 110, 116см</t>
  </si>
  <si>
    <t>4685D</t>
  </si>
  <si>
    <t>Маска для карнавала в асс.</t>
  </si>
  <si>
    <t>4687L</t>
  </si>
  <si>
    <t>Венецианская маска</t>
  </si>
  <si>
    <t>4688B</t>
  </si>
  <si>
    <t>Венецианская маска в асс.</t>
  </si>
  <si>
    <t>4689G</t>
  </si>
  <si>
    <t>Маска обсыпанная блестками</t>
  </si>
  <si>
    <t>4696Z</t>
  </si>
  <si>
    <t>Маска "Тыква" в ассорт.</t>
  </si>
  <si>
    <t>4854O</t>
  </si>
  <si>
    <t>Очки "Шок"</t>
  </si>
  <si>
    <t>4861М</t>
  </si>
  <si>
    <t>Карнавальный костюм "Русалка" 98-104 см.</t>
  </si>
  <si>
    <t>4862Р</t>
  </si>
  <si>
    <t>Карнавальный костюм " Принцесса" розовый 98-104 см</t>
  </si>
  <si>
    <t>5101I</t>
  </si>
  <si>
    <t>Маска " Звери".</t>
  </si>
  <si>
    <t>Колпак ведьмы с волосами</t>
  </si>
  <si>
    <t>5151S</t>
  </si>
  <si>
    <t>Колпак ведьмы с рис.</t>
  </si>
  <si>
    <t>5152F</t>
  </si>
  <si>
    <t>Колпак ведьмы</t>
  </si>
  <si>
    <t>5167N</t>
  </si>
  <si>
    <t>5277B</t>
  </si>
  <si>
    <t>Метла ведьмы в ассорт.</t>
  </si>
  <si>
    <t>5280F</t>
  </si>
  <si>
    <t>Трезубец дьявола 120 см</t>
  </si>
  <si>
    <t>5420Т</t>
  </si>
  <si>
    <t>Маска "Тигр"</t>
  </si>
  <si>
    <t>5421L</t>
  </si>
  <si>
    <t>Маска "Лев"</t>
  </si>
  <si>
    <t>5422G</t>
  </si>
  <si>
    <t>Маска "Кот"</t>
  </si>
  <si>
    <t>5423O</t>
  </si>
  <si>
    <t>Маска "Медведь"</t>
  </si>
  <si>
    <t>5425V</t>
  </si>
  <si>
    <t>Маска "Лиса"</t>
  </si>
  <si>
    <t>5430F</t>
  </si>
  <si>
    <t>Неоновая маска</t>
  </si>
  <si>
    <t>5438Т</t>
  </si>
  <si>
    <t>Маска "Тигр" для взрослых</t>
  </si>
  <si>
    <t>5439L</t>
  </si>
  <si>
    <t>Маска "Лев" для взрослых</t>
  </si>
  <si>
    <t>5440P</t>
  </si>
  <si>
    <t>Маска "Волк" для взрослых</t>
  </si>
  <si>
    <t>5441G</t>
  </si>
  <si>
    <t>Маска "Кот" для взрослых</t>
  </si>
  <si>
    <t>5445G</t>
  </si>
  <si>
    <t>Маска "Кот/Кошка" для взрослых (черн.,бел.) в асс.</t>
  </si>
  <si>
    <t>5490C</t>
  </si>
  <si>
    <t>Шляпа ковбоя</t>
  </si>
  <si>
    <t>5491Z</t>
  </si>
  <si>
    <t>Шляпа "Зорро"</t>
  </si>
  <si>
    <t>5492P</t>
  </si>
  <si>
    <t>Шляпа "Пират"</t>
  </si>
  <si>
    <t>5506Р</t>
  </si>
  <si>
    <t>Головной убор пирата</t>
  </si>
  <si>
    <t>6022М</t>
  </si>
  <si>
    <t>Парик разноцветный</t>
  </si>
  <si>
    <t>6068U</t>
  </si>
  <si>
    <t>Парик в ассортименте</t>
  </si>
  <si>
    <t>6265C</t>
  </si>
  <si>
    <t>Парик клоуна</t>
  </si>
  <si>
    <t>6288M</t>
  </si>
  <si>
    <t>Парик "Пепппи Длинный Чулок"</t>
  </si>
  <si>
    <t>6302W</t>
  </si>
  <si>
    <t>Парик в асс. 5 цветов</t>
  </si>
  <si>
    <t>6445 К</t>
  </si>
  <si>
    <t>Полумаска черная</t>
  </si>
  <si>
    <t>6455 М</t>
  </si>
  <si>
    <t>6485D</t>
  </si>
  <si>
    <t>Маска</t>
  </si>
  <si>
    <t>6486F</t>
  </si>
  <si>
    <t>Маска в асс.</t>
  </si>
  <si>
    <t>Маска из перьев.</t>
  </si>
  <si>
    <t>6581L</t>
  </si>
  <si>
    <t>6589V</t>
  </si>
  <si>
    <t>Маска из перьев в асс.</t>
  </si>
  <si>
    <t>6655C</t>
  </si>
  <si>
    <t>Очки для Санты.</t>
  </si>
  <si>
    <t>6736Z</t>
  </si>
  <si>
    <t>Очки "Доллар"</t>
  </si>
  <si>
    <t>6765Z</t>
  </si>
  <si>
    <t>Шпага Мушкетера, 63 см.</t>
  </si>
  <si>
    <t>7000 F</t>
  </si>
  <si>
    <t>Оружие Мушкетера в асс., 62 см</t>
  </si>
  <si>
    <t>7003P</t>
  </si>
  <si>
    <t>Кинжал в асс. (4 вида)</t>
  </si>
  <si>
    <t>7006A</t>
  </si>
  <si>
    <t>Сабля Пирата 50 см.</t>
  </si>
  <si>
    <t>7007B</t>
  </si>
  <si>
    <t>Меч Пирата (2 вида в асс.)</t>
  </si>
  <si>
    <t>7085P</t>
  </si>
  <si>
    <t>7090B</t>
  </si>
  <si>
    <t>Бандана Пирата</t>
  </si>
  <si>
    <t>7972A</t>
  </si>
  <si>
    <t>Колпак "Happy new year" золотой</t>
  </si>
  <si>
    <t>7980G</t>
  </si>
  <si>
    <t>Колпак "Happy new year" серебряный</t>
  </si>
  <si>
    <t>7989R</t>
  </si>
  <si>
    <t>Шляпа "Happy new year"золотая</t>
  </si>
  <si>
    <t>7997W</t>
  </si>
  <si>
    <t>Шляпа "Happy new year" серебр.</t>
  </si>
  <si>
    <t>8114А</t>
  </si>
  <si>
    <t>Рожки "Антенна" в ассорт.</t>
  </si>
  <si>
    <t>8215L</t>
  </si>
  <si>
    <t>Крылья в асс.</t>
  </si>
  <si>
    <t>8216F</t>
  </si>
  <si>
    <t>8530D</t>
  </si>
  <si>
    <t>Цилиндр с волосами</t>
  </si>
  <si>
    <t>8590А</t>
  </si>
  <si>
    <t>Карнавальный набор "Пчелка" (чепчик+слюнявчик)</t>
  </si>
  <si>
    <t>8593R</t>
  </si>
  <si>
    <t>Карнавальный набор "Лягушонок" (чепчик+слюнявчик)</t>
  </si>
  <si>
    <t>WILD PLANET</t>
  </si>
  <si>
    <t>1000</t>
  </si>
  <si>
    <t>Водный пистолет</t>
  </si>
  <si>
    <t>36004</t>
  </si>
  <si>
    <t>Пояс натуралиста</t>
  </si>
  <si>
    <t>52006</t>
  </si>
  <si>
    <t>Битва Броненосцев</t>
  </si>
  <si>
    <t>52007</t>
  </si>
  <si>
    <t>Битва броненосцев</t>
  </si>
  <si>
    <t>52100</t>
  </si>
  <si>
    <t>Игра "Пиратский сундучок"</t>
  </si>
  <si>
    <t>52101</t>
  </si>
  <si>
    <t>Пиратский кладоискатель</t>
  </si>
  <si>
    <t>70102</t>
  </si>
  <si>
    <t>Звуковой датчик движения</t>
  </si>
  <si>
    <t>70106</t>
  </si>
  <si>
    <t>Детектор защиты территории</t>
  </si>
  <si>
    <t>70109</t>
  </si>
  <si>
    <t>Ночное письмо</t>
  </si>
  <si>
    <t>WILD PLANET-U</t>
  </si>
  <si>
    <t>70059</t>
  </si>
  <si>
    <t>Шпионский набор на ремне</t>
  </si>
  <si>
    <t>70083</t>
  </si>
  <si>
    <t>Лазерный прибор преследования шпионов</t>
  </si>
  <si>
    <t>WOW</t>
  </si>
  <si>
    <t>1010</t>
  </si>
  <si>
    <t>Игр. "Школьный автобус"</t>
  </si>
  <si>
    <t>1014</t>
  </si>
  <si>
    <t>Вертолет-спасатель</t>
  </si>
  <si>
    <t>1023</t>
  </si>
  <si>
    <t>Набор "Приключение в сафари"</t>
  </si>
  <si>
    <t>1024</t>
  </si>
  <si>
    <t>Набор к машинкам "Мисти и Молли"</t>
  </si>
  <si>
    <t>1060A</t>
  </si>
  <si>
    <t>Трейлер с прицепом</t>
  </si>
  <si>
    <t>1080</t>
  </si>
  <si>
    <t>Пожарная команда</t>
  </si>
  <si>
    <t>1090</t>
  </si>
  <si>
    <t>Эвакуатор</t>
  </si>
  <si>
    <t>10900</t>
  </si>
  <si>
    <t>Набор "Спортивная машина"</t>
  </si>
  <si>
    <t>2070</t>
  </si>
  <si>
    <t>Набор для воды "Осьминожки"</t>
  </si>
  <si>
    <t>4011</t>
  </si>
  <si>
    <t>Батискаф</t>
  </si>
  <si>
    <t>5050</t>
  </si>
  <si>
    <t>Трактор</t>
  </si>
  <si>
    <t>6060</t>
  </si>
  <si>
    <t>Гоночные машинки 2 шт.</t>
  </si>
  <si>
    <t>90020</t>
  </si>
  <si>
    <t>Подарочная упаковка</t>
  </si>
  <si>
    <t>ПОСУДА</t>
  </si>
  <si>
    <t>1415</t>
  </si>
  <si>
    <t>Тарелка</t>
  </si>
  <si>
    <t>3167</t>
  </si>
  <si>
    <t>Комплект кружек</t>
  </si>
  <si>
    <t>51501</t>
  </si>
  <si>
    <t>Тарелка глубокая "Барби"</t>
  </si>
  <si>
    <t>51502</t>
  </si>
  <si>
    <t>Тарелка "Барби в зимнем"</t>
  </si>
  <si>
    <t>51692</t>
  </si>
  <si>
    <t>Тарелка "Барби в летнем"</t>
  </si>
  <si>
    <t>5812</t>
  </si>
  <si>
    <t>Тарелка "Микки Маус"</t>
  </si>
  <si>
    <t>5892810</t>
  </si>
  <si>
    <t>Поильничек</t>
  </si>
  <si>
    <t>6606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</si>
</sst>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.00;[Red]\-#,##0.00"/>
    <numFmt numFmtId="166" formatCode="0.00;[Red]\-0.00"/>
    <numFmt numFmtId="167" formatCode="#,##0;[Red]\-#,##0"/>
  </numFmts>
  <fonts count="23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3" fillId="3" borderId="1" applyNumberFormat="0" applyAlignment="0" applyProtection="0"/>
    <xf numFmtId="0" fontId="14" fillId="5" borderId="2" applyNumberFormat="0" applyAlignment="0" applyProtection="0"/>
    <xf numFmtId="0" fontId="15" fillId="5" borderId="1" applyNumberFormat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11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2" fillId="16" borderId="14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2" fillId="16" borderId="12" xfId="0" applyFont="1" applyFill="1" applyBorder="1" applyAlignment="1">
      <alignment wrapText="1"/>
    </xf>
    <xf numFmtId="0" fontId="2" fillId="16" borderId="19" xfId="0" applyFont="1" applyFill="1" applyBorder="1" applyAlignment="1">
      <alignment wrapText="1"/>
    </xf>
    <xf numFmtId="0" fontId="2" fillId="16" borderId="20" xfId="0" applyFont="1" applyFill="1" applyBorder="1" applyAlignment="1">
      <alignment wrapText="1"/>
    </xf>
    <xf numFmtId="0" fontId="2" fillId="16" borderId="2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165" fontId="21" fillId="0" borderId="13" xfId="42" applyNumberFormat="1" applyFill="1" applyBorder="1" applyAlignment="1" applyProtection="1">
      <alignment horizontal="left"/>
      <protection/>
    </xf>
    <xf numFmtId="165" fontId="21" fillId="5" borderId="13" xfId="42" applyNumberFormat="1" applyFill="1" applyBorder="1" applyAlignment="1" applyProtection="1">
      <alignment horizontal="left"/>
      <protection/>
    </xf>
    <xf numFmtId="165" fontId="2" fillId="16" borderId="13" xfId="0" applyNumberFormat="1" applyFont="1" applyFill="1" applyBorder="1" applyAlignment="1">
      <alignment horizontal="right"/>
    </xf>
    <xf numFmtId="166" fontId="2" fillId="16" borderId="13" xfId="0" applyNumberFormat="1" applyFont="1" applyFill="1" applyBorder="1" applyAlignment="1">
      <alignment horizontal="right"/>
    </xf>
    <xf numFmtId="166" fontId="0" fillId="17" borderId="17" xfId="0" applyNumberFormat="1" applyFont="1" applyFill="1" applyBorder="1" applyAlignment="1">
      <alignment horizontal="right"/>
    </xf>
    <xf numFmtId="166" fontId="0" fillId="17" borderId="10" xfId="0" applyNumberFormat="1" applyFont="1" applyFill="1" applyBorder="1" applyAlignment="1">
      <alignment horizontal="right"/>
    </xf>
    <xf numFmtId="165" fontId="0" fillId="17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5" fontId="0" fillId="17" borderId="17" xfId="0" applyNumberFormat="1" applyFont="1" applyFill="1" applyBorder="1" applyAlignment="1">
      <alignment horizontal="right"/>
    </xf>
    <xf numFmtId="0" fontId="0" fillId="17" borderId="10" xfId="0" applyFont="1" applyFill="1" applyBorder="1" applyAlignment="1">
      <alignment horizontal="right"/>
    </xf>
    <xf numFmtId="0" fontId="0" fillId="17" borderId="17" xfId="0" applyFont="1" applyFill="1" applyBorder="1" applyAlignment="1">
      <alignment horizontal="right"/>
    </xf>
    <xf numFmtId="165" fontId="0" fillId="17" borderId="12" xfId="0" applyNumberFormat="1" applyFont="1" applyFill="1" applyBorder="1" applyAlignment="1">
      <alignment horizontal="right"/>
    </xf>
    <xf numFmtId="0" fontId="0" fillId="16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5" fontId="21" fillId="5" borderId="13" xfId="42" applyNumberFormat="1" applyFont="1" applyFill="1" applyBorder="1" applyAlignment="1" applyProtection="1">
      <alignment horizontal="left"/>
      <protection/>
    </xf>
    <xf numFmtId="0" fontId="0" fillId="16" borderId="22" xfId="0" applyFill="1" applyBorder="1" applyAlignment="1">
      <alignment/>
    </xf>
    <xf numFmtId="9" fontId="5" fillId="16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left" vertical="justify" wrapText="1"/>
    </xf>
    <xf numFmtId="0" fontId="2" fillId="16" borderId="24" xfId="0" applyFont="1" applyFill="1" applyBorder="1" applyAlignment="1">
      <alignment horizontal="left" vertical="justify" wrapText="1"/>
    </xf>
    <xf numFmtId="0" fontId="2" fillId="16" borderId="21" xfId="0" applyFont="1" applyFill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2" fillId="16" borderId="19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3" fontId="22" fillId="8" borderId="15" xfId="0" applyNumberFormat="1" applyFont="1" applyFill="1" applyBorder="1" applyAlignment="1">
      <alignment horizontal="center" vertical="center" wrapText="1"/>
    </xf>
    <xf numFmtId="3" fontId="22" fillId="16" borderId="22" xfId="0" applyNumberFormat="1" applyFont="1" applyFill="1" applyBorder="1" applyAlignment="1">
      <alignment/>
    </xf>
    <xf numFmtId="3" fontId="22" fillId="0" borderId="13" xfId="0" applyNumberFormat="1" applyFont="1" applyBorder="1" applyAlignment="1">
      <alignment/>
    </xf>
    <xf numFmtId="3" fontId="22" fillId="16" borderId="13" xfId="0" applyNumberFormat="1" applyFont="1" applyFill="1" applyBorder="1" applyAlignment="1">
      <alignment/>
    </xf>
    <xf numFmtId="3" fontId="22" fillId="0" borderId="0" xfId="0" applyNumberFormat="1" applyFont="1" applyAlignment="1">
      <alignment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icasaweb.google.com/Toymarket.su/BuzzBeeToys" TargetMode="External" /><Relationship Id="rId2" Type="http://schemas.openxmlformats.org/officeDocument/2006/relationships/hyperlink" Target="https://picasaweb.google.com/Toymarket.su/BuzzBeeToys" TargetMode="External" /><Relationship Id="rId3" Type="http://schemas.openxmlformats.org/officeDocument/2006/relationships/hyperlink" Target="https://picasaweb.google.com/Toymarket.su/Cityworld" TargetMode="External" /><Relationship Id="rId4" Type="http://schemas.openxmlformats.org/officeDocument/2006/relationships/hyperlink" Target="https://picasaweb.google.com/Toymarket.su/Cityworld" TargetMode="External" /><Relationship Id="rId5" Type="http://schemas.openxmlformats.org/officeDocument/2006/relationships/hyperlink" Target="https://picasaweb.google.com/Toymarket.su/DaDiDoo02" TargetMode="External" /><Relationship Id="rId6" Type="http://schemas.openxmlformats.org/officeDocument/2006/relationships/hyperlink" Target="https://picasaweb.google.com/Toymarket.su/DaDiDoo02" TargetMode="External" /><Relationship Id="rId7" Type="http://schemas.openxmlformats.org/officeDocument/2006/relationships/hyperlink" Target="https://picasaweb.google.com/Toymarket.su/Davin" TargetMode="External" /><Relationship Id="rId8" Type="http://schemas.openxmlformats.org/officeDocument/2006/relationships/hyperlink" Target="https://picasaweb.google.com/Toymarket.su/Davin" TargetMode="External" /><Relationship Id="rId9" Type="http://schemas.openxmlformats.org/officeDocument/2006/relationships/hyperlink" Target="https://picasaweb.google.com/Toymarket.su/Davin" TargetMode="External" /><Relationship Id="rId10" Type="http://schemas.openxmlformats.org/officeDocument/2006/relationships/hyperlink" Target="https://picasaweb.google.com/Toymarket.su/Davin" TargetMode="External" /><Relationship Id="rId11" Type="http://schemas.openxmlformats.org/officeDocument/2006/relationships/hyperlink" Target="https://picasaweb.google.com/Toymarket.su/Davin" TargetMode="External" /><Relationship Id="rId12" Type="http://schemas.openxmlformats.org/officeDocument/2006/relationships/hyperlink" Target="https://picasaweb.google.com/Toymarket.su/Davin" TargetMode="External" /><Relationship Id="rId13" Type="http://schemas.openxmlformats.org/officeDocument/2006/relationships/hyperlink" Target="https://picasaweb.google.com/Toymarket.su/Davin" TargetMode="External" /><Relationship Id="rId14" Type="http://schemas.openxmlformats.org/officeDocument/2006/relationships/hyperlink" Target="https://picasaweb.google.com/Toymarket.su/Davin" TargetMode="External" /><Relationship Id="rId15" Type="http://schemas.openxmlformats.org/officeDocument/2006/relationships/hyperlink" Target="https://picasaweb.google.com/Toymarket.su/Faro" TargetMode="External" /><Relationship Id="rId16" Type="http://schemas.openxmlformats.org/officeDocument/2006/relationships/hyperlink" Target="https://picasaweb.google.com/Toymarket.su/Faro" TargetMode="External" /><Relationship Id="rId17" Type="http://schemas.openxmlformats.org/officeDocument/2006/relationships/hyperlink" Target="https://picasaweb.google.com/Toymarket.su/Faro" TargetMode="External" /><Relationship Id="rId18" Type="http://schemas.openxmlformats.org/officeDocument/2006/relationships/hyperlink" Target="https://picasaweb.google.com/Toymarket.su/Faro" TargetMode="External" /><Relationship Id="rId19" Type="http://schemas.openxmlformats.org/officeDocument/2006/relationships/hyperlink" Target="https://picasaweb.google.com/Toymarket.su/GROWINUP" TargetMode="External" /><Relationship Id="rId20" Type="http://schemas.openxmlformats.org/officeDocument/2006/relationships/hyperlink" Target="https://picasaweb.google.com/Toymarket.su/GROWINUP" TargetMode="External" /><Relationship Id="rId21" Type="http://schemas.openxmlformats.org/officeDocument/2006/relationships/hyperlink" Target="https://picasaweb.google.com/Toymarket.su/Lullababy" TargetMode="External" /><Relationship Id="rId22" Type="http://schemas.openxmlformats.org/officeDocument/2006/relationships/hyperlink" Target="https://picasaweb.google.com/Toymarket.su/Lullababy" TargetMode="External" /><Relationship Id="rId23" Type="http://schemas.openxmlformats.org/officeDocument/2006/relationships/hyperlink" Target="https://picasaweb.google.com/Toymarket.su/Lullababy" TargetMode="External" /><Relationship Id="rId24" Type="http://schemas.openxmlformats.org/officeDocument/2006/relationships/hyperlink" Target="https://picasaweb.google.com/Toymarket.su/Lullababy" TargetMode="External" /><Relationship Id="rId25" Type="http://schemas.openxmlformats.org/officeDocument/2006/relationships/hyperlink" Target="https://picasaweb.google.com/Toymarket.su/Lullababy" TargetMode="External" /><Relationship Id="rId26" Type="http://schemas.openxmlformats.org/officeDocument/2006/relationships/hyperlink" Target="https://picasaweb.google.com/Toymarket.su/Lullababy" TargetMode="External" /><Relationship Id="rId27" Type="http://schemas.openxmlformats.org/officeDocument/2006/relationships/hyperlink" Target="https://picasaweb.google.com/Toymarket.su/Mondo" TargetMode="External" /><Relationship Id="rId28" Type="http://schemas.openxmlformats.org/officeDocument/2006/relationships/hyperlink" Target="https://picasaweb.google.com/Toymarket.su/Mondo" TargetMode="External" /><Relationship Id="rId29" Type="http://schemas.openxmlformats.org/officeDocument/2006/relationships/hyperlink" Target="https://picasaweb.google.com/Toymarket.su/Mondo" TargetMode="External" /><Relationship Id="rId30" Type="http://schemas.openxmlformats.org/officeDocument/2006/relationships/hyperlink" Target="https://picasaweb.google.com/Toymarket.su/Mondo" TargetMode="External" /><Relationship Id="rId31" Type="http://schemas.openxmlformats.org/officeDocument/2006/relationships/hyperlink" Target="https://picasaweb.google.com/Toymarket.su/Mondo" TargetMode="External" /><Relationship Id="rId32" Type="http://schemas.openxmlformats.org/officeDocument/2006/relationships/hyperlink" Target="https://picasaweb.google.com/Toymarket.su/Mondo" TargetMode="External" /><Relationship Id="rId33" Type="http://schemas.openxmlformats.org/officeDocument/2006/relationships/hyperlink" Target="https://picasaweb.google.com/Toymarket.su/Mondo" TargetMode="External" /><Relationship Id="rId34" Type="http://schemas.openxmlformats.org/officeDocument/2006/relationships/hyperlink" Target="https://picasaweb.google.com/Toymarket.su/Mondo" TargetMode="External" /><Relationship Id="rId35" Type="http://schemas.openxmlformats.org/officeDocument/2006/relationships/hyperlink" Target="https://picasaweb.google.com/Toymarket.su/Mondo" TargetMode="External" /><Relationship Id="rId36" Type="http://schemas.openxmlformats.org/officeDocument/2006/relationships/hyperlink" Target="https://picasaweb.google.com/Toymarket.su/Mondo" TargetMode="External" /><Relationship Id="rId37" Type="http://schemas.openxmlformats.org/officeDocument/2006/relationships/hyperlink" Target="https://picasaweb.google.com/Toymarket.su/MooseMountain" TargetMode="External" /><Relationship Id="rId38" Type="http://schemas.openxmlformats.org/officeDocument/2006/relationships/hyperlink" Target="https://picasaweb.google.com/Toymarket.su/MooseMountain" TargetMode="External" /><Relationship Id="rId39" Type="http://schemas.openxmlformats.org/officeDocument/2006/relationships/hyperlink" Target="https://picasaweb.google.com/Toymarket.su/QUERCETTI" TargetMode="External" /><Relationship Id="rId40" Type="http://schemas.openxmlformats.org/officeDocument/2006/relationships/hyperlink" Target="https://picasaweb.google.com/Toymarket.su/QUERCETTI" TargetMode="External" /><Relationship Id="rId41" Type="http://schemas.openxmlformats.org/officeDocument/2006/relationships/hyperlink" Target="https://picasaweb.google.com/Toymarket.su/Sassy" TargetMode="External" /><Relationship Id="rId42" Type="http://schemas.openxmlformats.org/officeDocument/2006/relationships/hyperlink" Target="https://picasaweb.google.com/Toymarket.su/Sassy" TargetMode="External" /><Relationship Id="rId43" Type="http://schemas.openxmlformats.org/officeDocument/2006/relationships/hyperlink" Target="https://picasaweb.google.com/Toymarket.su/Tomy" TargetMode="External" /><Relationship Id="rId44" Type="http://schemas.openxmlformats.org/officeDocument/2006/relationships/hyperlink" Target="https://picasaweb.google.com/Toymarket.su/Tomy" TargetMode="External" /><Relationship Id="rId45" Type="http://schemas.openxmlformats.org/officeDocument/2006/relationships/hyperlink" Target="https://picasaweb.google.com/Toymarket.su/Tomy" TargetMode="External" /><Relationship Id="rId46" Type="http://schemas.openxmlformats.org/officeDocument/2006/relationships/hyperlink" Target="https://picasaweb.google.com/Toymarket.su/Tomy" TargetMode="External" /><Relationship Id="rId47" Type="http://schemas.openxmlformats.org/officeDocument/2006/relationships/hyperlink" Target="https://picasaweb.google.com/Toymarket.su/Villa" TargetMode="External" /><Relationship Id="rId48" Type="http://schemas.openxmlformats.org/officeDocument/2006/relationships/hyperlink" Target="https://picasaweb.google.com/Toymarket.su/Villa" TargetMode="External" /><Relationship Id="rId49" Type="http://schemas.openxmlformats.org/officeDocument/2006/relationships/hyperlink" Target="https://picasaweb.google.com/Toymarket.su/Villa" TargetMode="External" /><Relationship Id="rId50" Type="http://schemas.openxmlformats.org/officeDocument/2006/relationships/hyperlink" Target="https://picasaweb.google.com/Toymarket.su/Villa" TargetMode="External" /><Relationship Id="rId51" Type="http://schemas.openxmlformats.org/officeDocument/2006/relationships/hyperlink" Target="https://picasaweb.google.com/Toymarket.su/Villa" TargetMode="External" /><Relationship Id="rId52" Type="http://schemas.openxmlformats.org/officeDocument/2006/relationships/hyperlink" Target="https://picasaweb.google.com/Toymarket.su/Villa" TargetMode="External" /><Relationship Id="rId53" Type="http://schemas.openxmlformats.org/officeDocument/2006/relationships/hyperlink" Target="https://picasaweb.google.com/Toymarket.su/Villa" TargetMode="External" /><Relationship Id="rId54" Type="http://schemas.openxmlformats.org/officeDocument/2006/relationships/hyperlink" Target="https://picasaweb.google.com/Toymarket.su/Villa" TargetMode="External" /><Relationship Id="rId55" Type="http://schemas.openxmlformats.org/officeDocument/2006/relationships/hyperlink" Target="https://picasaweb.google.com/Toymarket.su/Villa" TargetMode="External" /><Relationship Id="rId56" Type="http://schemas.openxmlformats.org/officeDocument/2006/relationships/hyperlink" Target="https://picasaweb.google.com/Toymarket.su/Villa" TargetMode="External" /><Relationship Id="rId57" Type="http://schemas.openxmlformats.org/officeDocument/2006/relationships/hyperlink" Target="https://picasaweb.google.com/Toymarket.su/Villa" TargetMode="External" /><Relationship Id="rId58" Type="http://schemas.openxmlformats.org/officeDocument/2006/relationships/hyperlink" Target="https://picasaweb.google.com/Toymarket.su/Villa" TargetMode="External" /><Relationship Id="rId59" Type="http://schemas.openxmlformats.org/officeDocument/2006/relationships/hyperlink" Target="https://picasaweb.google.com/Toymarket.su/WIDMANN" TargetMode="External" /><Relationship Id="rId60" Type="http://schemas.openxmlformats.org/officeDocument/2006/relationships/hyperlink" Target="https://picasaweb.google.com/Toymarket.su/WIDMANN" TargetMode="External" /><Relationship Id="rId61" Type="http://schemas.openxmlformats.org/officeDocument/2006/relationships/hyperlink" Target="https://picasaweb.google.com/Toymarket.su/WIDMANN" TargetMode="External" /><Relationship Id="rId62" Type="http://schemas.openxmlformats.org/officeDocument/2006/relationships/hyperlink" Target="https://picasaweb.google.com/Toymarket.su/WIDMANN" TargetMode="External" /><Relationship Id="rId63" Type="http://schemas.openxmlformats.org/officeDocument/2006/relationships/hyperlink" Target="https://picasaweb.google.com/Toymarket.su/WIDMANN" TargetMode="External" /><Relationship Id="rId64" Type="http://schemas.openxmlformats.org/officeDocument/2006/relationships/hyperlink" Target="https://picasaweb.google.com/Toymarket.su/WIDMANN" TargetMode="External" /><Relationship Id="rId65" Type="http://schemas.openxmlformats.org/officeDocument/2006/relationships/hyperlink" Target="https://picasaweb.google.com/Toymarket.su/WIDMANN" TargetMode="External" /><Relationship Id="rId66" Type="http://schemas.openxmlformats.org/officeDocument/2006/relationships/hyperlink" Target="https://picasaweb.google.com/Toymarket.su/WIDMANN" TargetMode="External" /><Relationship Id="rId67" Type="http://schemas.openxmlformats.org/officeDocument/2006/relationships/hyperlink" Target="https://picasaweb.google.com/Toymarket.su/WIDMANN" TargetMode="External" /><Relationship Id="rId68" Type="http://schemas.openxmlformats.org/officeDocument/2006/relationships/hyperlink" Target="https://picasaweb.google.com/Toymarket.su/WIDMANN" TargetMode="External" /><Relationship Id="rId69" Type="http://schemas.openxmlformats.org/officeDocument/2006/relationships/hyperlink" Target="https://picasaweb.google.com/Toymarket.su/WIDMANN" TargetMode="External" /><Relationship Id="rId70" Type="http://schemas.openxmlformats.org/officeDocument/2006/relationships/hyperlink" Target="https://picasaweb.google.com/Toymarket.su/WoW" TargetMode="External" /><Relationship Id="rId71" Type="http://schemas.openxmlformats.org/officeDocument/2006/relationships/hyperlink" Target="https://picasaweb.google.com/Toymarket.su/WoW" TargetMode="External" /><Relationship Id="rId72" Type="http://schemas.openxmlformats.org/officeDocument/2006/relationships/hyperlink" Target="https://picasaweb.google.com/Toymarket.su/XPV" TargetMode="External" /><Relationship Id="rId73" Type="http://schemas.openxmlformats.org/officeDocument/2006/relationships/hyperlink" Target="https://picasaweb.google.com/Toymarket.su/XPV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1"/>
  <sheetViews>
    <sheetView tabSelected="1" zoomScalePageLayoutView="0" workbookViewId="0" topLeftCell="A1">
      <pane ySplit="1" topLeftCell="BM581" activePane="bottomLeft" state="frozen"/>
      <selection pane="topLeft" activeCell="A1" sqref="A1"/>
      <selection pane="bottomLeft" activeCell="G376" sqref="G376"/>
    </sheetView>
  </sheetViews>
  <sheetFormatPr defaultColWidth="9.33203125" defaultRowHeight="11.25"/>
  <cols>
    <col min="1" max="1" width="11.16015625" style="0" customWidth="1"/>
    <col min="2" max="2" width="10.16015625" style="45" customWidth="1"/>
    <col min="3" max="3" width="33.16015625" style="45" customWidth="1"/>
    <col min="4" max="4" width="6.83203125" style="0" customWidth="1"/>
    <col min="5" max="5" width="20.16015625" style="0" customWidth="1"/>
    <col min="6" max="6" width="19" style="0" customWidth="1"/>
    <col min="7" max="7" width="27" style="50" customWidth="1"/>
    <col min="8" max="8" width="59" style="0" customWidth="1"/>
    <col min="9" max="9" width="40.16015625" style="0" customWidth="1"/>
  </cols>
  <sheetData>
    <row r="1" spans="1:8" ht="54" customHeight="1" thickBot="1">
      <c r="A1" s="5" t="s">
        <v>48</v>
      </c>
      <c r="B1" s="37" t="s">
        <v>49</v>
      </c>
      <c r="C1" s="38"/>
      <c r="D1" s="6" t="s">
        <v>50</v>
      </c>
      <c r="E1" s="7" t="s">
        <v>51</v>
      </c>
      <c r="F1" s="9" t="s">
        <v>20</v>
      </c>
      <c r="G1" s="46" t="s">
        <v>47</v>
      </c>
      <c r="H1" s="8" t="s">
        <v>21</v>
      </c>
    </row>
    <row r="2" spans="1:8" ht="15">
      <c r="A2" s="14"/>
      <c r="B2" s="39" t="s">
        <v>53</v>
      </c>
      <c r="C2" s="39"/>
      <c r="D2" s="15"/>
      <c r="E2" s="15"/>
      <c r="F2" s="34"/>
      <c r="G2" s="47"/>
      <c r="H2" s="34"/>
    </row>
    <row r="3" spans="1:8" ht="15">
      <c r="A3" s="10" t="s">
        <v>54</v>
      </c>
      <c r="B3" s="40" t="s">
        <v>55</v>
      </c>
      <c r="C3" s="40"/>
      <c r="D3" s="11" t="s">
        <v>52</v>
      </c>
      <c r="E3" s="22">
        <v>229</v>
      </c>
      <c r="F3" s="35">
        <v>0.25</v>
      </c>
      <c r="G3" s="48">
        <f>E3*0.75</f>
        <v>171.75</v>
      </c>
      <c r="H3" s="31"/>
    </row>
    <row r="4" spans="1:8" ht="15">
      <c r="A4" s="1" t="s">
        <v>56</v>
      </c>
      <c r="B4" s="41" t="s">
        <v>57</v>
      </c>
      <c r="C4" s="41"/>
      <c r="D4" s="2" t="s">
        <v>52</v>
      </c>
      <c r="E4" s="23">
        <v>194</v>
      </c>
      <c r="F4" s="35">
        <v>0.25</v>
      </c>
      <c r="G4" s="48">
        <f aca="true" t="shared" si="0" ref="G4:G10">E4*0.75</f>
        <v>145.5</v>
      </c>
      <c r="H4" s="31"/>
    </row>
    <row r="5" spans="1:8" ht="15">
      <c r="A5" s="1" t="s">
        <v>58</v>
      </c>
      <c r="B5" s="41" t="s">
        <v>59</v>
      </c>
      <c r="C5" s="41"/>
      <c r="D5" s="2" t="s">
        <v>52</v>
      </c>
      <c r="E5" s="23">
        <v>181</v>
      </c>
      <c r="F5" s="35">
        <v>0.25</v>
      </c>
      <c r="G5" s="48">
        <f t="shared" si="0"/>
        <v>135.75</v>
      </c>
      <c r="H5" s="31"/>
    </row>
    <row r="6" spans="1:8" ht="15">
      <c r="A6" s="1" t="s">
        <v>60</v>
      </c>
      <c r="B6" s="41" t="s">
        <v>61</v>
      </c>
      <c r="C6" s="41"/>
      <c r="D6" s="2" t="s">
        <v>52</v>
      </c>
      <c r="E6" s="23">
        <v>181</v>
      </c>
      <c r="F6" s="35">
        <v>0.25</v>
      </c>
      <c r="G6" s="48">
        <f t="shared" si="0"/>
        <v>135.75</v>
      </c>
      <c r="H6" s="31"/>
    </row>
    <row r="7" spans="1:8" ht="15">
      <c r="A7" s="1" t="s">
        <v>62</v>
      </c>
      <c r="B7" s="41" t="s">
        <v>63</v>
      </c>
      <c r="C7" s="41"/>
      <c r="D7" s="2" t="s">
        <v>52</v>
      </c>
      <c r="E7" s="23">
        <v>176</v>
      </c>
      <c r="F7" s="35">
        <v>0.25</v>
      </c>
      <c r="G7" s="48">
        <f t="shared" si="0"/>
        <v>132</v>
      </c>
      <c r="H7" s="31"/>
    </row>
    <row r="8" spans="1:8" ht="15">
      <c r="A8" s="1" t="s">
        <v>64</v>
      </c>
      <c r="B8" s="41" t="s">
        <v>65</v>
      </c>
      <c r="C8" s="41"/>
      <c r="D8" s="2" t="s">
        <v>52</v>
      </c>
      <c r="E8" s="23">
        <v>176</v>
      </c>
      <c r="F8" s="35">
        <v>0.25</v>
      </c>
      <c r="G8" s="48">
        <f t="shared" si="0"/>
        <v>132</v>
      </c>
      <c r="H8" s="31"/>
    </row>
    <row r="9" spans="1:8" ht="15">
      <c r="A9" s="1" t="s">
        <v>66</v>
      </c>
      <c r="B9" s="41" t="s">
        <v>67</v>
      </c>
      <c r="C9" s="41"/>
      <c r="D9" s="2" t="s">
        <v>52</v>
      </c>
      <c r="E9" s="23">
        <v>176</v>
      </c>
      <c r="F9" s="35">
        <v>0.25</v>
      </c>
      <c r="G9" s="48">
        <f t="shared" si="0"/>
        <v>132</v>
      </c>
      <c r="H9" s="31"/>
    </row>
    <row r="10" spans="1:8" ht="15">
      <c r="A10" s="1" t="s">
        <v>68</v>
      </c>
      <c r="B10" s="41" t="s">
        <v>69</v>
      </c>
      <c r="C10" s="41"/>
      <c r="D10" s="2" t="s">
        <v>52</v>
      </c>
      <c r="E10" s="23">
        <v>456</v>
      </c>
      <c r="F10" s="35">
        <v>0.25</v>
      </c>
      <c r="G10" s="48">
        <f t="shared" si="0"/>
        <v>342</v>
      </c>
      <c r="H10" s="31"/>
    </row>
    <row r="11" spans="1:8" ht="15">
      <c r="A11" s="12"/>
      <c r="B11" s="42" t="s">
        <v>70</v>
      </c>
      <c r="C11" s="42"/>
      <c r="D11" s="13"/>
      <c r="E11" s="13"/>
      <c r="F11" s="30"/>
      <c r="G11" s="49"/>
      <c r="H11" s="30"/>
    </row>
    <row r="12" spans="1:8" ht="15">
      <c r="A12" s="10" t="s">
        <v>71</v>
      </c>
      <c r="B12" s="40" t="s">
        <v>72</v>
      </c>
      <c r="C12" s="40"/>
      <c r="D12" s="11" t="s">
        <v>52</v>
      </c>
      <c r="E12" s="22">
        <v>500</v>
      </c>
      <c r="F12" s="31"/>
      <c r="G12" s="48">
        <f>E12*0.85</f>
        <v>425</v>
      </c>
      <c r="H12" s="31"/>
    </row>
    <row r="13" spans="1:8" ht="15">
      <c r="A13" s="12"/>
      <c r="B13" s="42" t="s">
        <v>73</v>
      </c>
      <c r="C13" s="42"/>
      <c r="D13" s="13"/>
      <c r="E13" s="13"/>
      <c r="F13" s="30"/>
      <c r="G13" s="48">
        <f aca="true" t="shared" si="1" ref="G13:G73">E13*0.85</f>
        <v>0</v>
      </c>
      <c r="H13" s="30"/>
    </row>
    <row r="14" spans="1:8" ht="15">
      <c r="A14" s="10" t="s">
        <v>74</v>
      </c>
      <c r="B14" s="40" t="s">
        <v>75</v>
      </c>
      <c r="C14" s="40"/>
      <c r="D14" s="11" t="s">
        <v>76</v>
      </c>
      <c r="E14" s="22">
        <v>101</v>
      </c>
      <c r="F14" s="31"/>
      <c r="G14" s="48">
        <f t="shared" si="1"/>
        <v>85.85</v>
      </c>
      <c r="H14" s="31"/>
    </row>
    <row r="15" spans="1:8" ht="15">
      <c r="A15" s="1" t="s">
        <v>77</v>
      </c>
      <c r="B15" s="41" t="s">
        <v>78</v>
      </c>
      <c r="C15" s="41"/>
      <c r="D15" s="2" t="s">
        <v>52</v>
      </c>
      <c r="E15" s="23">
        <v>253</v>
      </c>
      <c r="F15" s="31"/>
      <c r="G15" s="48">
        <f t="shared" si="1"/>
        <v>215.04999999999998</v>
      </c>
      <c r="H15" s="31"/>
    </row>
    <row r="16" spans="1:8" ht="15">
      <c r="A16" s="1" t="s">
        <v>79</v>
      </c>
      <c r="B16" s="41" t="s">
        <v>80</v>
      </c>
      <c r="C16" s="41"/>
      <c r="D16" s="2" t="s">
        <v>52</v>
      </c>
      <c r="E16" s="23">
        <v>338</v>
      </c>
      <c r="F16" s="31"/>
      <c r="G16" s="48">
        <f t="shared" si="1"/>
        <v>287.3</v>
      </c>
      <c r="H16" s="31"/>
    </row>
    <row r="17" spans="1:8" ht="15">
      <c r="A17" s="1" t="s">
        <v>81</v>
      </c>
      <c r="B17" s="41" t="s">
        <v>82</v>
      </c>
      <c r="C17" s="41"/>
      <c r="D17" s="2" t="s">
        <v>52</v>
      </c>
      <c r="E17" s="23">
        <v>476</v>
      </c>
      <c r="F17" s="31"/>
      <c r="G17" s="48">
        <f t="shared" si="1"/>
        <v>404.59999999999997</v>
      </c>
      <c r="H17" s="31"/>
    </row>
    <row r="18" spans="1:8" ht="15">
      <c r="A18" s="1" t="s">
        <v>83</v>
      </c>
      <c r="B18" s="41" t="s">
        <v>84</v>
      </c>
      <c r="C18" s="41"/>
      <c r="D18" s="2" t="s">
        <v>52</v>
      </c>
      <c r="E18" s="23">
        <v>385</v>
      </c>
      <c r="F18" s="31"/>
      <c r="G18" s="48">
        <f t="shared" si="1"/>
        <v>327.25</v>
      </c>
      <c r="H18" s="31"/>
    </row>
    <row r="19" spans="1:8" ht="15">
      <c r="A19" s="12"/>
      <c r="B19" s="42" t="s">
        <v>85</v>
      </c>
      <c r="C19" s="42"/>
      <c r="D19" s="13"/>
      <c r="E19" s="13"/>
      <c r="F19" s="30"/>
      <c r="G19" s="48">
        <f t="shared" si="1"/>
        <v>0</v>
      </c>
      <c r="H19" s="30"/>
    </row>
    <row r="20" spans="1:8" ht="15">
      <c r="A20" s="10" t="s">
        <v>86</v>
      </c>
      <c r="B20" s="40" t="s">
        <v>87</v>
      </c>
      <c r="C20" s="40"/>
      <c r="D20" s="11" t="s">
        <v>52</v>
      </c>
      <c r="E20" s="22">
        <v>399</v>
      </c>
      <c r="F20" s="31"/>
      <c r="G20" s="48">
        <f t="shared" si="1"/>
        <v>339.15</v>
      </c>
      <c r="H20" s="31"/>
    </row>
    <row r="21" spans="1:8" ht="15">
      <c r="A21" s="12"/>
      <c r="B21" s="42" t="s">
        <v>89</v>
      </c>
      <c r="C21" s="42"/>
      <c r="D21" s="13"/>
      <c r="E21" s="13"/>
      <c r="F21" s="30"/>
      <c r="G21" s="48">
        <f t="shared" si="1"/>
        <v>0</v>
      </c>
      <c r="H21" s="30"/>
    </row>
    <row r="22" spans="1:8" ht="15">
      <c r="A22" s="10" t="s">
        <v>90</v>
      </c>
      <c r="B22" s="40" t="s">
        <v>91</v>
      </c>
      <c r="C22" s="40"/>
      <c r="D22" s="11" t="s">
        <v>52</v>
      </c>
      <c r="E22" s="22">
        <v>342</v>
      </c>
      <c r="F22" s="31"/>
      <c r="G22" s="48">
        <f t="shared" si="1"/>
        <v>290.7</v>
      </c>
      <c r="H22" s="31"/>
    </row>
    <row r="23" spans="1:8" ht="15">
      <c r="A23" s="1" t="s">
        <v>92</v>
      </c>
      <c r="B23" s="41" t="s">
        <v>93</v>
      </c>
      <c r="C23" s="41"/>
      <c r="D23" s="2" t="s">
        <v>52</v>
      </c>
      <c r="E23" s="23">
        <v>729</v>
      </c>
      <c r="F23" s="31"/>
      <c r="G23" s="48">
        <f t="shared" si="1"/>
        <v>619.65</v>
      </c>
      <c r="H23" s="31"/>
    </row>
    <row r="24" spans="1:8" ht="26.25">
      <c r="A24" s="1" t="s">
        <v>94</v>
      </c>
      <c r="B24" s="41" t="s">
        <v>95</v>
      </c>
      <c r="C24" s="41"/>
      <c r="D24" s="2" t="s">
        <v>52</v>
      </c>
      <c r="E24" s="23">
        <v>691</v>
      </c>
      <c r="F24" s="31"/>
      <c r="G24" s="48">
        <f t="shared" si="1"/>
        <v>587.35</v>
      </c>
      <c r="H24" s="31"/>
    </row>
    <row r="25" spans="1:8" ht="15">
      <c r="A25" s="1" t="s">
        <v>96</v>
      </c>
      <c r="B25" s="41" t="s">
        <v>97</v>
      </c>
      <c r="C25" s="41"/>
      <c r="D25" s="2" t="s">
        <v>52</v>
      </c>
      <c r="E25" s="24">
        <v>1335</v>
      </c>
      <c r="F25" s="31"/>
      <c r="G25" s="48">
        <f t="shared" si="1"/>
        <v>1134.75</v>
      </c>
      <c r="H25" s="31"/>
    </row>
    <row r="26" spans="1:8" ht="15">
      <c r="A26" s="1" t="s">
        <v>98</v>
      </c>
      <c r="B26" s="41" t="s">
        <v>99</v>
      </c>
      <c r="C26" s="41"/>
      <c r="D26" s="2" t="s">
        <v>52</v>
      </c>
      <c r="E26" s="23">
        <v>766</v>
      </c>
      <c r="F26" s="31"/>
      <c r="G26" s="48">
        <f t="shared" si="1"/>
        <v>651.1</v>
      </c>
      <c r="H26" s="31"/>
    </row>
    <row r="27" spans="1:8" ht="15">
      <c r="A27" s="12"/>
      <c r="B27" s="42" t="s">
        <v>100</v>
      </c>
      <c r="C27" s="42"/>
      <c r="D27" s="13"/>
      <c r="E27" s="13"/>
      <c r="F27" s="30"/>
      <c r="G27" s="48">
        <f t="shared" si="1"/>
        <v>0</v>
      </c>
      <c r="H27" s="30"/>
    </row>
    <row r="28" spans="1:8" ht="15">
      <c r="A28" s="10" t="s">
        <v>101</v>
      </c>
      <c r="B28" s="40" t="s">
        <v>102</v>
      </c>
      <c r="C28" s="40"/>
      <c r="D28" s="11" t="s">
        <v>76</v>
      </c>
      <c r="E28" s="22">
        <v>182.49</v>
      </c>
      <c r="F28" s="31"/>
      <c r="G28" s="48">
        <f t="shared" si="1"/>
        <v>155.1165</v>
      </c>
      <c r="H28" s="19" t="s">
        <v>22</v>
      </c>
    </row>
    <row r="29" spans="1:8" ht="15">
      <c r="A29" s="1" t="s">
        <v>103</v>
      </c>
      <c r="B29" s="41" t="s">
        <v>104</v>
      </c>
      <c r="C29" s="41"/>
      <c r="D29" s="2" t="s">
        <v>76</v>
      </c>
      <c r="E29" s="24">
        <v>1462</v>
      </c>
      <c r="F29" s="31"/>
      <c r="G29" s="48">
        <f t="shared" si="1"/>
        <v>1242.7</v>
      </c>
      <c r="H29" s="19" t="s">
        <v>22</v>
      </c>
    </row>
    <row r="30" spans="1:8" ht="15">
      <c r="A30" s="1" t="s">
        <v>105</v>
      </c>
      <c r="B30" s="41" t="s">
        <v>106</v>
      </c>
      <c r="C30" s="41"/>
      <c r="D30" s="2" t="s">
        <v>52</v>
      </c>
      <c r="E30" s="24">
        <v>1184</v>
      </c>
      <c r="F30" s="31"/>
      <c r="G30" s="48">
        <f t="shared" si="1"/>
        <v>1006.4</v>
      </c>
      <c r="H30" s="19" t="s">
        <v>22</v>
      </c>
    </row>
    <row r="31" spans="1:8" ht="15">
      <c r="A31" s="1" t="s">
        <v>107</v>
      </c>
      <c r="B31" s="41" t="s">
        <v>108</v>
      </c>
      <c r="C31" s="41"/>
      <c r="D31" s="2" t="s">
        <v>52</v>
      </c>
      <c r="E31" s="23">
        <v>310</v>
      </c>
      <c r="F31" s="31"/>
      <c r="G31" s="48">
        <f t="shared" si="1"/>
        <v>263.5</v>
      </c>
      <c r="H31" s="19" t="s">
        <v>22</v>
      </c>
    </row>
    <row r="32" spans="1:8" ht="15">
      <c r="A32" s="1" t="s">
        <v>109</v>
      </c>
      <c r="B32" s="41" t="s">
        <v>110</v>
      </c>
      <c r="C32" s="41"/>
      <c r="D32" s="2" t="s">
        <v>52</v>
      </c>
      <c r="E32" s="23">
        <v>580</v>
      </c>
      <c r="F32" s="31"/>
      <c r="G32" s="48">
        <f t="shared" si="1"/>
        <v>493</v>
      </c>
      <c r="H32" s="19" t="s">
        <v>22</v>
      </c>
    </row>
    <row r="33" spans="1:8" ht="15">
      <c r="A33" s="1" t="s">
        <v>111</v>
      </c>
      <c r="B33" s="41" t="s">
        <v>112</v>
      </c>
      <c r="C33" s="41"/>
      <c r="D33" s="2" t="s">
        <v>52</v>
      </c>
      <c r="E33" s="23">
        <v>728</v>
      </c>
      <c r="F33" s="31"/>
      <c r="G33" s="48">
        <f t="shared" si="1"/>
        <v>618.8</v>
      </c>
      <c r="H33" s="19" t="s">
        <v>22</v>
      </c>
    </row>
    <row r="34" spans="1:8" ht="15">
      <c r="A34" s="1" t="s">
        <v>113</v>
      </c>
      <c r="B34" s="41" t="s">
        <v>114</v>
      </c>
      <c r="C34" s="41"/>
      <c r="D34" s="2" t="s">
        <v>52</v>
      </c>
      <c r="E34" s="23">
        <v>305</v>
      </c>
      <c r="F34" s="31"/>
      <c r="G34" s="48">
        <f t="shared" si="1"/>
        <v>259.25</v>
      </c>
      <c r="H34" s="19" t="s">
        <v>22</v>
      </c>
    </row>
    <row r="35" spans="1:8" ht="15">
      <c r="A35" s="1" t="s">
        <v>115</v>
      </c>
      <c r="B35" s="41" t="s">
        <v>116</v>
      </c>
      <c r="C35" s="41"/>
      <c r="D35" s="2" t="s">
        <v>52</v>
      </c>
      <c r="E35" s="23">
        <v>535</v>
      </c>
      <c r="F35" s="31"/>
      <c r="G35" s="48">
        <f t="shared" si="1"/>
        <v>454.75</v>
      </c>
      <c r="H35" s="19" t="s">
        <v>22</v>
      </c>
    </row>
    <row r="36" spans="1:8" ht="15">
      <c r="A36" s="1" t="s">
        <v>117</v>
      </c>
      <c r="B36" s="41" t="s">
        <v>118</v>
      </c>
      <c r="C36" s="41"/>
      <c r="D36" s="2" t="s">
        <v>52</v>
      </c>
      <c r="E36" s="23">
        <v>764</v>
      </c>
      <c r="F36" s="31"/>
      <c r="G36" s="48">
        <f t="shared" si="1"/>
        <v>649.4</v>
      </c>
      <c r="H36" s="19" t="s">
        <v>22</v>
      </c>
    </row>
    <row r="37" spans="1:8" ht="15">
      <c r="A37" s="16" t="s">
        <v>119</v>
      </c>
      <c r="B37" s="43" t="s">
        <v>120</v>
      </c>
      <c r="C37" s="43"/>
      <c r="D37" s="17" t="s">
        <v>52</v>
      </c>
      <c r="E37" s="25">
        <v>515</v>
      </c>
      <c r="F37" s="32"/>
      <c r="G37" s="48">
        <f t="shared" si="1"/>
        <v>437.75</v>
      </c>
      <c r="H37" s="18" t="s">
        <v>22</v>
      </c>
    </row>
    <row r="38" spans="1:8" ht="15">
      <c r="A38" s="12"/>
      <c r="B38" s="42" t="s">
        <v>121</v>
      </c>
      <c r="C38" s="42"/>
      <c r="D38" s="13"/>
      <c r="E38" s="13"/>
      <c r="F38" s="30"/>
      <c r="G38" s="48">
        <f t="shared" si="1"/>
        <v>0</v>
      </c>
      <c r="H38" s="30"/>
    </row>
    <row r="39" spans="1:8" ht="15">
      <c r="A39" s="10" t="s">
        <v>122</v>
      </c>
      <c r="B39" s="40" t="s">
        <v>123</v>
      </c>
      <c r="C39" s="40"/>
      <c r="D39" s="11" t="s">
        <v>52</v>
      </c>
      <c r="E39" s="26">
        <v>2344</v>
      </c>
      <c r="F39" s="31"/>
      <c r="G39" s="48">
        <f t="shared" si="1"/>
        <v>1992.3999999999999</v>
      </c>
      <c r="H39" s="31"/>
    </row>
    <row r="40" spans="1:8" ht="15">
      <c r="A40" s="1" t="s">
        <v>124</v>
      </c>
      <c r="B40" s="41" t="s">
        <v>125</v>
      </c>
      <c r="C40" s="41"/>
      <c r="D40" s="2" t="s">
        <v>52</v>
      </c>
      <c r="E40" s="24">
        <v>2587</v>
      </c>
      <c r="F40" s="31"/>
      <c r="G40" s="48">
        <f t="shared" si="1"/>
        <v>2198.95</v>
      </c>
      <c r="H40" s="31"/>
    </row>
    <row r="41" spans="1:8" ht="15">
      <c r="A41" s="12"/>
      <c r="B41" s="42" t="s">
        <v>126</v>
      </c>
      <c r="C41" s="42"/>
      <c r="D41" s="13"/>
      <c r="E41" s="13"/>
      <c r="F41" s="30"/>
      <c r="G41" s="48">
        <f t="shared" si="1"/>
        <v>0</v>
      </c>
      <c r="H41" s="30"/>
    </row>
    <row r="42" spans="1:8" ht="15">
      <c r="A42" s="10" t="s">
        <v>127</v>
      </c>
      <c r="B42" s="40" t="s">
        <v>128</v>
      </c>
      <c r="C42" s="40"/>
      <c r="D42" s="11" t="s">
        <v>76</v>
      </c>
      <c r="E42" s="22">
        <v>608</v>
      </c>
      <c r="F42" s="31"/>
      <c r="G42" s="48">
        <f t="shared" si="1"/>
        <v>516.8</v>
      </c>
      <c r="H42" s="19" t="s">
        <v>23</v>
      </c>
    </row>
    <row r="43" spans="1:8" ht="15">
      <c r="A43" s="1" t="s">
        <v>129</v>
      </c>
      <c r="B43" s="41" t="s">
        <v>130</v>
      </c>
      <c r="C43" s="41"/>
      <c r="D43" s="2" t="s">
        <v>76</v>
      </c>
      <c r="E43" s="23">
        <v>234</v>
      </c>
      <c r="F43" s="31"/>
      <c r="G43" s="48">
        <f t="shared" si="1"/>
        <v>198.9</v>
      </c>
      <c r="H43" s="19" t="s">
        <v>23</v>
      </c>
    </row>
    <row r="44" spans="1:8" ht="15">
      <c r="A44" s="1" t="s">
        <v>131</v>
      </c>
      <c r="B44" s="41" t="s">
        <v>132</v>
      </c>
      <c r="C44" s="41"/>
      <c r="D44" s="2" t="s">
        <v>76</v>
      </c>
      <c r="E44" s="23">
        <v>333</v>
      </c>
      <c r="F44" s="31"/>
      <c r="G44" s="48">
        <f t="shared" si="1"/>
        <v>283.05</v>
      </c>
      <c r="H44" s="19" t="s">
        <v>23</v>
      </c>
    </row>
    <row r="45" spans="1:8" ht="15">
      <c r="A45" s="1" t="s">
        <v>133</v>
      </c>
      <c r="B45" s="41" t="s">
        <v>134</v>
      </c>
      <c r="C45" s="41"/>
      <c r="D45" s="2" t="s">
        <v>76</v>
      </c>
      <c r="E45" s="23">
        <v>650</v>
      </c>
      <c r="F45" s="31"/>
      <c r="G45" s="48">
        <f t="shared" si="1"/>
        <v>552.5</v>
      </c>
      <c r="H45" s="19" t="s">
        <v>23</v>
      </c>
    </row>
    <row r="46" spans="1:8" ht="15">
      <c r="A46" s="1" t="s">
        <v>135</v>
      </c>
      <c r="B46" s="41" t="s">
        <v>136</v>
      </c>
      <c r="C46" s="41"/>
      <c r="D46" s="2" t="s">
        <v>76</v>
      </c>
      <c r="E46" s="23">
        <v>925</v>
      </c>
      <c r="F46" s="31"/>
      <c r="G46" s="48">
        <f t="shared" si="1"/>
        <v>786.25</v>
      </c>
      <c r="H46" s="19" t="s">
        <v>23</v>
      </c>
    </row>
    <row r="47" spans="1:8" ht="15">
      <c r="A47" s="1" t="s">
        <v>137</v>
      </c>
      <c r="B47" s="41" t="s">
        <v>138</v>
      </c>
      <c r="C47" s="41"/>
      <c r="D47" s="2" t="s">
        <v>76</v>
      </c>
      <c r="E47" s="23">
        <v>319</v>
      </c>
      <c r="F47" s="31"/>
      <c r="G47" s="48">
        <f t="shared" si="1"/>
        <v>271.15</v>
      </c>
      <c r="H47" s="19" t="s">
        <v>23</v>
      </c>
    </row>
    <row r="48" spans="1:8" ht="15">
      <c r="A48" s="1" t="s">
        <v>139</v>
      </c>
      <c r="B48" s="41" t="s">
        <v>140</v>
      </c>
      <c r="C48" s="41"/>
      <c r="D48" s="2" t="s">
        <v>76</v>
      </c>
      <c r="E48" s="23">
        <v>368</v>
      </c>
      <c r="F48" s="31"/>
      <c r="G48" s="48">
        <f t="shared" si="1"/>
        <v>312.8</v>
      </c>
      <c r="H48" s="19" t="s">
        <v>23</v>
      </c>
    </row>
    <row r="49" spans="1:8" ht="15">
      <c r="A49" s="1" t="s">
        <v>141</v>
      </c>
      <c r="B49" s="41" t="s">
        <v>142</v>
      </c>
      <c r="C49" s="41"/>
      <c r="D49" s="2" t="s">
        <v>76</v>
      </c>
      <c r="E49" s="23">
        <v>108</v>
      </c>
      <c r="F49" s="31"/>
      <c r="G49" s="48">
        <f t="shared" si="1"/>
        <v>91.8</v>
      </c>
      <c r="H49" s="19" t="s">
        <v>23</v>
      </c>
    </row>
    <row r="50" spans="1:8" ht="15">
      <c r="A50" s="1" t="s">
        <v>143</v>
      </c>
      <c r="B50" s="41" t="s">
        <v>144</v>
      </c>
      <c r="C50" s="41"/>
      <c r="D50" s="2" t="s">
        <v>76</v>
      </c>
      <c r="E50" s="23">
        <v>288</v>
      </c>
      <c r="F50" s="31"/>
      <c r="G50" s="48">
        <f t="shared" si="1"/>
        <v>244.79999999999998</v>
      </c>
      <c r="H50" s="19" t="s">
        <v>23</v>
      </c>
    </row>
    <row r="51" spans="1:8" ht="15">
      <c r="A51" s="1" t="s">
        <v>145</v>
      </c>
      <c r="B51" s="41" t="s">
        <v>146</v>
      </c>
      <c r="C51" s="41"/>
      <c r="D51" s="2" t="s">
        <v>76</v>
      </c>
      <c r="E51" s="23">
        <v>379</v>
      </c>
      <c r="F51" s="31"/>
      <c r="G51" s="48">
        <f t="shared" si="1"/>
        <v>322.15</v>
      </c>
      <c r="H51" s="19" t="s">
        <v>23</v>
      </c>
    </row>
    <row r="52" spans="1:8" ht="15">
      <c r="A52" s="1" t="s">
        <v>147</v>
      </c>
      <c r="B52" s="41" t="s">
        <v>148</v>
      </c>
      <c r="C52" s="41"/>
      <c r="D52" s="2" t="s">
        <v>76</v>
      </c>
      <c r="E52" s="23">
        <v>225</v>
      </c>
      <c r="F52" s="31"/>
      <c r="G52" s="48">
        <f t="shared" si="1"/>
        <v>191.25</v>
      </c>
      <c r="H52" s="19" t="s">
        <v>23</v>
      </c>
    </row>
    <row r="53" spans="1:8" ht="15">
      <c r="A53" s="1" t="s">
        <v>149</v>
      </c>
      <c r="B53" s="41" t="s">
        <v>150</v>
      </c>
      <c r="C53" s="41"/>
      <c r="D53" s="2" t="s">
        <v>76</v>
      </c>
      <c r="E53" s="23">
        <v>125</v>
      </c>
      <c r="F53" s="31"/>
      <c r="G53" s="48">
        <f t="shared" si="1"/>
        <v>106.25</v>
      </c>
      <c r="H53" s="19" t="s">
        <v>23</v>
      </c>
    </row>
    <row r="54" spans="1:8" ht="15">
      <c r="A54" s="1" t="s">
        <v>151</v>
      </c>
      <c r="B54" s="41" t="s">
        <v>152</v>
      </c>
      <c r="C54" s="41"/>
      <c r="D54" s="2" t="s">
        <v>76</v>
      </c>
      <c r="E54" s="23">
        <v>200</v>
      </c>
      <c r="F54" s="31"/>
      <c r="G54" s="48">
        <f t="shared" si="1"/>
        <v>170</v>
      </c>
      <c r="H54" s="19" t="s">
        <v>23</v>
      </c>
    </row>
    <row r="55" spans="1:8" ht="15">
      <c r="A55" s="12"/>
      <c r="B55" s="42" t="s">
        <v>153</v>
      </c>
      <c r="C55" s="42"/>
      <c r="D55" s="13"/>
      <c r="E55" s="13"/>
      <c r="F55" s="30"/>
      <c r="G55" s="48">
        <f t="shared" si="1"/>
        <v>0</v>
      </c>
      <c r="H55" s="30"/>
    </row>
    <row r="56" spans="1:8" ht="15">
      <c r="A56" s="10" t="s">
        <v>154</v>
      </c>
      <c r="B56" s="40" t="s">
        <v>155</v>
      </c>
      <c r="C56" s="40"/>
      <c r="D56" s="11" t="s">
        <v>52</v>
      </c>
      <c r="E56" s="22">
        <v>900</v>
      </c>
      <c r="F56" s="31"/>
      <c r="G56" s="48">
        <f t="shared" si="1"/>
        <v>765</v>
      </c>
      <c r="H56" s="19" t="s">
        <v>24</v>
      </c>
    </row>
    <row r="57" spans="1:8" ht="15">
      <c r="A57" s="1" t="s">
        <v>156</v>
      </c>
      <c r="B57" s="41" t="s">
        <v>157</v>
      </c>
      <c r="C57" s="41"/>
      <c r="D57" s="2" t="s">
        <v>76</v>
      </c>
      <c r="E57" s="23">
        <v>40</v>
      </c>
      <c r="F57" s="31"/>
      <c r="G57" s="48">
        <f t="shared" si="1"/>
        <v>34</v>
      </c>
      <c r="H57" s="19" t="s">
        <v>24</v>
      </c>
    </row>
    <row r="58" spans="1:8" ht="15">
      <c r="A58" s="1" t="s">
        <v>158</v>
      </c>
      <c r="B58" s="41" t="s">
        <v>159</v>
      </c>
      <c r="C58" s="41"/>
      <c r="D58" s="2" t="s">
        <v>76</v>
      </c>
      <c r="E58" s="23">
        <v>194</v>
      </c>
      <c r="F58" s="31"/>
      <c r="G58" s="48">
        <f t="shared" si="1"/>
        <v>164.9</v>
      </c>
      <c r="H58" s="19" t="s">
        <v>24</v>
      </c>
    </row>
    <row r="59" spans="1:8" ht="15">
      <c r="A59" s="1" t="s">
        <v>160</v>
      </c>
      <c r="B59" s="41" t="s">
        <v>161</v>
      </c>
      <c r="C59" s="41"/>
      <c r="D59" s="2" t="s">
        <v>76</v>
      </c>
      <c r="E59" s="23">
        <v>160</v>
      </c>
      <c r="F59" s="31"/>
      <c r="G59" s="48">
        <f t="shared" si="1"/>
        <v>136</v>
      </c>
      <c r="H59" s="19" t="s">
        <v>24</v>
      </c>
    </row>
    <row r="60" spans="1:8" ht="15">
      <c r="A60" s="1" t="s">
        <v>162</v>
      </c>
      <c r="B60" s="41" t="s">
        <v>163</v>
      </c>
      <c r="C60" s="41"/>
      <c r="D60" s="2" t="s">
        <v>76</v>
      </c>
      <c r="E60" s="23">
        <v>52.41</v>
      </c>
      <c r="F60" s="31"/>
      <c r="G60" s="48">
        <f t="shared" si="1"/>
        <v>44.5485</v>
      </c>
      <c r="H60" s="19" t="s">
        <v>24</v>
      </c>
    </row>
    <row r="61" spans="1:8" ht="15">
      <c r="A61" s="1" t="s">
        <v>164</v>
      </c>
      <c r="B61" s="41" t="s">
        <v>165</v>
      </c>
      <c r="C61" s="41"/>
      <c r="D61" s="2" t="s">
        <v>76</v>
      </c>
      <c r="E61" s="23">
        <v>97.05</v>
      </c>
      <c r="F61" s="31"/>
      <c r="G61" s="48">
        <f t="shared" si="1"/>
        <v>82.49249999999999</v>
      </c>
      <c r="H61" s="19" t="s">
        <v>24</v>
      </c>
    </row>
    <row r="62" spans="1:8" ht="15">
      <c r="A62" s="1" t="s">
        <v>166</v>
      </c>
      <c r="B62" s="41" t="s">
        <v>167</v>
      </c>
      <c r="C62" s="41"/>
      <c r="D62" s="2" t="s">
        <v>76</v>
      </c>
      <c r="E62" s="23">
        <v>269</v>
      </c>
      <c r="F62" s="31"/>
      <c r="G62" s="48">
        <f t="shared" si="1"/>
        <v>228.65</v>
      </c>
      <c r="H62" s="19" t="s">
        <v>24</v>
      </c>
    </row>
    <row r="63" spans="1:8" ht="15">
      <c r="A63" s="1" t="s">
        <v>168</v>
      </c>
      <c r="B63" s="41" t="s">
        <v>169</v>
      </c>
      <c r="C63" s="41"/>
      <c r="D63" s="2" t="s">
        <v>76</v>
      </c>
      <c r="E63" s="23">
        <v>252</v>
      </c>
      <c r="F63" s="31"/>
      <c r="G63" s="48">
        <f t="shared" si="1"/>
        <v>214.2</v>
      </c>
      <c r="H63" s="19" t="s">
        <v>24</v>
      </c>
    </row>
    <row r="64" spans="1:8" ht="15">
      <c r="A64" s="1" t="s">
        <v>170</v>
      </c>
      <c r="B64" s="41" t="s">
        <v>171</v>
      </c>
      <c r="C64" s="41"/>
      <c r="D64" s="2" t="s">
        <v>52</v>
      </c>
      <c r="E64" s="23">
        <v>191</v>
      </c>
      <c r="F64" s="31"/>
      <c r="G64" s="48">
        <f t="shared" si="1"/>
        <v>162.35</v>
      </c>
      <c r="H64" s="19" t="s">
        <v>24</v>
      </c>
    </row>
    <row r="65" spans="1:8" ht="15">
      <c r="A65" s="1" t="s">
        <v>172</v>
      </c>
      <c r="B65" s="41" t="s">
        <v>173</v>
      </c>
      <c r="C65" s="41"/>
      <c r="D65" s="2" t="s">
        <v>76</v>
      </c>
      <c r="E65" s="23">
        <v>204</v>
      </c>
      <c r="F65" s="31"/>
      <c r="G65" s="48">
        <f t="shared" si="1"/>
        <v>173.4</v>
      </c>
      <c r="H65" s="19" t="s">
        <v>24</v>
      </c>
    </row>
    <row r="66" spans="1:8" ht="15">
      <c r="A66" s="1" t="s">
        <v>174</v>
      </c>
      <c r="B66" s="41" t="s">
        <v>175</v>
      </c>
      <c r="C66" s="41"/>
      <c r="D66" s="2" t="s">
        <v>76</v>
      </c>
      <c r="E66" s="23">
        <v>200</v>
      </c>
      <c r="F66" s="31"/>
      <c r="G66" s="48">
        <f t="shared" si="1"/>
        <v>170</v>
      </c>
      <c r="H66" s="19" t="s">
        <v>24</v>
      </c>
    </row>
    <row r="67" spans="1:8" ht="15">
      <c r="A67" s="1" t="s">
        <v>176</v>
      </c>
      <c r="B67" s="41" t="s">
        <v>177</v>
      </c>
      <c r="C67" s="41"/>
      <c r="D67" s="2" t="s">
        <v>76</v>
      </c>
      <c r="E67" s="23">
        <v>107.41</v>
      </c>
      <c r="F67" s="31"/>
      <c r="G67" s="48">
        <f t="shared" si="1"/>
        <v>91.29849999999999</v>
      </c>
      <c r="H67" s="19" t="s">
        <v>24</v>
      </c>
    </row>
    <row r="68" spans="1:8" ht="15">
      <c r="A68" s="1" t="s">
        <v>178</v>
      </c>
      <c r="B68" s="41" t="s">
        <v>179</v>
      </c>
      <c r="C68" s="41"/>
      <c r="D68" s="2" t="s">
        <v>76</v>
      </c>
      <c r="E68" s="23">
        <v>265</v>
      </c>
      <c r="F68" s="31"/>
      <c r="G68" s="48">
        <f t="shared" si="1"/>
        <v>225.25</v>
      </c>
      <c r="H68" s="19" t="s">
        <v>24</v>
      </c>
    </row>
    <row r="69" spans="1:8" ht="15">
      <c r="A69" s="1" t="s">
        <v>180</v>
      </c>
      <c r="B69" s="41" t="s">
        <v>181</v>
      </c>
      <c r="C69" s="41"/>
      <c r="D69" s="2" t="s">
        <v>76</v>
      </c>
      <c r="E69" s="23">
        <v>250</v>
      </c>
      <c r="F69" s="31"/>
      <c r="G69" s="48">
        <f t="shared" si="1"/>
        <v>212.5</v>
      </c>
      <c r="H69" s="19" t="s">
        <v>24</v>
      </c>
    </row>
    <row r="70" spans="1:8" ht="15">
      <c r="A70" s="1" t="s">
        <v>182</v>
      </c>
      <c r="B70" s="41" t="s">
        <v>183</v>
      </c>
      <c r="C70" s="41"/>
      <c r="D70" s="2" t="s">
        <v>76</v>
      </c>
      <c r="E70" s="23">
        <v>125</v>
      </c>
      <c r="F70" s="31"/>
      <c r="G70" s="48">
        <f t="shared" si="1"/>
        <v>106.25</v>
      </c>
      <c r="H70" s="19" t="s">
        <v>24</v>
      </c>
    </row>
    <row r="71" spans="1:8" ht="15">
      <c r="A71" s="1" t="s">
        <v>184</v>
      </c>
      <c r="B71" s="41" t="s">
        <v>185</v>
      </c>
      <c r="C71" s="41"/>
      <c r="D71" s="2" t="s">
        <v>76</v>
      </c>
      <c r="E71" s="23">
        <v>219</v>
      </c>
      <c r="F71" s="31"/>
      <c r="G71" s="48">
        <f t="shared" si="1"/>
        <v>186.15</v>
      </c>
      <c r="H71" s="19" t="s">
        <v>24</v>
      </c>
    </row>
    <row r="72" spans="1:8" ht="15">
      <c r="A72" s="1" t="s">
        <v>186</v>
      </c>
      <c r="B72" s="41" t="s">
        <v>187</v>
      </c>
      <c r="C72" s="41"/>
      <c r="D72" s="2" t="s">
        <v>76</v>
      </c>
      <c r="E72" s="23">
        <v>238</v>
      </c>
      <c r="F72" s="31"/>
      <c r="G72" s="48">
        <f t="shared" si="1"/>
        <v>202.29999999999998</v>
      </c>
      <c r="H72" s="19" t="s">
        <v>24</v>
      </c>
    </row>
    <row r="73" spans="1:8" ht="15">
      <c r="A73" s="1" t="s">
        <v>188</v>
      </c>
      <c r="B73" s="41" t="s">
        <v>189</v>
      </c>
      <c r="C73" s="41"/>
      <c r="D73" s="2" t="s">
        <v>76</v>
      </c>
      <c r="E73" s="23">
        <v>396</v>
      </c>
      <c r="F73" s="31"/>
      <c r="G73" s="48">
        <f t="shared" si="1"/>
        <v>336.59999999999997</v>
      </c>
      <c r="H73" s="19" t="s">
        <v>24</v>
      </c>
    </row>
    <row r="74" spans="1:8" ht="15">
      <c r="A74" s="1" t="s">
        <v>190</v>
      </c>
      <c r="B74" s="41" t="s">
        <v>191</v>
      </c>
      <c r="C74" s="41"/>
      <c r="D74" s="2" t="s">
        <v>76</v>
      </c>
      <c r="E74" s="23">
        <v>241</v>
      </c>
      <c r="F74" s="35">
        <v>0.4</v>
      </c>
      <c r="G74" s="48">
        <f>E74*0.6</f>
        <v>144.6</v>
      </c>
      <c r="H74" s="19" t="s">
        <v>24</v>
      </c>
    </row>
    <row r="75" spans="1:8" ht="15">
      <c r="A75" s="1" t="s">
        <v>192</v>
      </c>
      <c r="B75" s="41" t="s">
        <v>193</v>
      </c>
      <c r="C75" s="41"/>
      <c r="D75" s="2" t="s">
        <v>76</v>
      </c>
      <c r="E75" s="23">
        <v>169</v>
      </c>
      <c r="F75" s="35">
        <v>0.4</v>
      </c>
      <c r="G75" s="48">
        <f aca="true" t="shared" si="2" ref="G75:G93">E75*0.6</f>
        <v>101.39999999999999</v>
      </c>
      <c r="H75" s="19" t="s">
        <v>24</v>
      </c>
    </row>
    <row r="76" spans="1:8" ht="15">
      <c r="A76" s="1" t="s">
        <v>194</v>
      </c>
      <c r="B76" s="41" t="s">
        <v>191</v>
      </c>
      <c r="C76" s="41"/>
      <c r="D76" s="2" t="s">
        <v>76</v>
      </c>
      <c r="E76" s="23">
        <v>169</v>
      </c>
      <c r="F76" s="35">
        <v>0.4</v>
      </c>
      <c r="G76" s="48">
        <f t="shared" si="2"/>
        <v>101.39999999999999</v>
      </c>
      <c r="H76" s="19" t="s">
        <v>24</v>
      </c>
    </row>
    <row r="77" spans="1:8" ht="15">
      <c r="A77" s="1" t="s">
        <v>195</v>
      </c>
      <c r="B77" s="41" t="s">
        <v>196</v>
      </c>
      <c r="C77" s="41"/>
      <c r="D77" s="2" t="s">
        <v>76</v>
      </c>
      <c r="E77" s="23">
        <v>206</v>
      </c>
      <c r="F77" s="35">
        <v>0.4</v>
      </c>
      <c r="G77" s="48">
        <f t="shared" si="2"/>
        <v>123.6</v>
      </c>
      <c r="H77" s="19" t="s">
        <v>24</v>
      </c>
    </row>
    <row r="78" spans="1:8" ht="15">
      <c r="A78" s="1" t="s">
        <v>197</v>
      </c>
      <c r="B78" s="41" t="s">
        <v>196</v>
      </c>
      <c r="C78" s="41"/>
      <c r="D78" s="2" t="s">
        <v>76</v>
      </c>
      <c r="E78" s="23">
        <v>219</v>
      </c>
      <c r="F78" s="35">
        <v>0.4</v>
      </c>
      <c r="G78" s="48">
        <f t="shared" si="2"/>
        <v>131.4</v>
      </c>
      <c r="H78" s="19" t="s">
        <v>24</v>
      </c>
    </row>
    <row r="79" spans="1:8" ht="15">
      <c r="A79" s="1" t="s">
        <v>198</v>
      </c>
      <c r="B79" s="41" t="s">
        <v>191</v>
      </c>
      <c r="C79" s="41"/>
      <c r="D79" s="2" t="s">
        <v>76</v>
      </c>
      <c r="E79" s="23">
        <v>163</v>
      </c>
      <c r="F79" s="35">
        <v>0.4</v>
      </c>
      <c r="G79" s="48">
        <f t="shared" si="2"/>
        <v>97.8</v>
      </c>
      <c r="H79" s="19" t="s">
        <v>24</v>
      </c>
    </row>
    <row r="80" spans="1:8" ht="15">
      <c r="A80" s="1" t="s">
        <v>199</v>
      </c>
      <c r="B80" s="41" t="s">
        <v>200</v>
      </c>
      <c r="C80" s="41"/>
      <c r="D80" s="2" t="s">
        <v>76</v>
      </c>
      <c r="E80" s="23">
        <v>184</v>
      </c>
      <c r="F80" s="35">
        <v>0.4</v>
      </c>
      <c r="G80" s="48">
        <f t="shared" si="2"/>
        <v>110.39999999999999</v>
      </c>
      <c r="H80" s="19" t="s">
        <v>24</v>
      </c>
    </row>
    <row r="81" spans="1:8" ht="15">
      <c r="A81" s="1" t="s">
        <v>201</v>
      </c>
      <c r="B81" s="41" t="s">
        <v>200</v>
      </c>
      <c r="C81" s="41"/>
      <c r="D81" s="2" t="s">
        <v>76</v>
      </c>
      <c r="E81" s="23">
        <v>238</v>
      </c>
      <c r="F81" s="35">
        <v>0.4</v>
      </c>
      <c r="G81" s="48">
        <f t="shared" si="2"/>
        <v>142.79999999999998</v>
      </c>
      <c r="H81" s="19" t="s">
        <v>24</v>
      </c>
    </row>
    <row r="82" spans="1:8" ht="15">
      <c r="A82" s="1" t="s">
        <v>202</v>
      </c>
      <c r="B82" s="41" t="s">
        <v>200</v>
      </c>
      <c r="C82" s="41"/>
      <c r="D82" s="2" t="s">
        <v>76</v>
      </c>
      <c r="E82" s="23">
        <v>250</v>
      </c>
      <c r="F82" s="35">
        <v>0.4</v>
      </c>
      <c r="G82" s="48">
        <f t="shared" si="2"/>
        <v>150</v>
      </c>
      <c r="H82" s="19" t="s">
        <v>24</v>
      </c>
    </row>
    <row r="83" spans="1:8" ht="15">
      <c r="A83" s="1" t="s">
        <v>203</v>
      </c>
      <c r="B83" s="41" t="s">
        <v>204</v>
      </c>
      <c r="C83" s="41"/>
      <c r="D83" s="2" t="s">
        <v>76</v>
      </c>
      <c r="E83" s="23">
        <v>169</v>
      </c>
      <c r="F83" s="35">
        <v>0.4</v>
      </c>
      <c r="G83" s="48">
        <f t="shared" si="2"/>
        <v>101.39999999999999</v>
      </c>
      <c r="H83" s="19" t="s">
        <v>24</v>
      </c>
    </row>
    <row r="84" spans="1:8" ht="15">
      <c r="A84" s="1" t="s">
        <v>205</v>
      </c>
      <c r="B84" s="41" t="s">
        <v>200</v>
      </c>
      <c r="C84" s="41"/>
      <c r="D84" s="2" t="s">
        <v>76</v>
      </c>
      <c r="E84" s="23">
        <v>163</v>
      </c>
      <c r="F84" s="35">
        <v>0.4</v>
      </c>
      <c r="G84" s="48">
        <f t="shared" si="2"/>
        <v>97.8</v>
      </c>
      <c r="H84" s="19" t="s">
        <v>24</v>
      </c>
    </row>
    <row r="85" spans="1:8" ht="15">
      <c r="A85" s="1" t="s">
        <v>206</v>
      </c>
      <c r="B85" s="41" t="s">
        <v>200</v>
      </c>
      <c r="C85" s="41"/>
      <c r="D85" s="2" t="s">
        <v>76</v>
      </c>
      <c r="E85" s="23">
        <v>250</v>
      </c>
      <c r="F85" s="35">
        <v>0.4</v>
      </c>
      <c r="G85" s="48">
        <f t="shared" si="2"/>
        <v>150</v>
      </c>
      <c r="H85" s="19" t="s">
        <v>24</v>
      </c>
    </row>
    <row r="86" spans="1:8" ht="15">
      <c r="A86" s="1" t="s">
        <v>207</v>
      </c>
      <c r="B86" s="41" t="s">
        <v>208</v>
      </c>
      <c r="C86" s="41"/>
      <c r="D86" s="2" t="s">
        <v>76</v>
      </c>
      <c r="E86" s="23">
        <v>238</v>
      </c>
      <c r="F86" s="35">
        <v>0.4</v>
      </c>
      <c r="G86" s="48">
        <f t="shared" si="2"/>
        <v>142.79999999999998</v>
      </c>
      <c r="H86" s="19" t="s">
        <v>24</v>
      </c>
    </row>
    <row r="87" spans="1:8" ht="15">
      <c r="A87" s="1" t="s">
        <v>209</v>
      </c>
      <c r="B87" s="41" t="s">
        <v>210</v>
      </c>
      <c r="C87" s="41"/>
      <c r="D87" s="2" t="s">
        <v>76</v>
      </c>
      <c r="E87" s="23">
        <v>250</v>
      </c>
      <c r="F87" s="35">
        <v>0.4</v>
      </c>
      <c r="G87" s="48">
        <f t="shared" si="2"/>
        <v>150</v>
      </c>
      <c r="H87" s="19" t="s">
        <v>24</v>
      </c>
    </row>
    <row r="88" spans="1:8" ht="15">
      <c r="A88" s="1" t="s">
        <v>211</v>
      </c>
      <c r="B88" s="41" t="s">
        <v>208</v>
      </c>
      <c r="C88" s="41"/>
      <c r="D88" s="2" t="s">
        <v>76</v>
      </c>
      <c r="E88" s="23">
        <v>184</v>
      </c>
      <c r="F88" s="35">
        <v>0.4</v>
      </c>
      <c r="G88" s="48">
        <f t="shared" si="2"/>
        <v>110.39999999999999</v>
      </c>
      <c r="H88" s="19" t="s">
        <v>24</v>
      </c>
    </row>
    <row r="89" spans="1:8" ht="15">
      <c r="A89" s="1" t="s">
        <v>212</v>
      </c>
      <c r="B89" s="41" t="s">
        <v>208</v>
      </c>
      <c r="C89" s="41"/>
      <c r="D89" s="2" t="s">
        <v>76</v>
      </c>
      <c r="E89" s="23">
        <v>220</v>
      </c>
      <c r="F89" s="35">
        <v>0.4</v>
      </c>
      <c r="G89" s="48">
        <f t="shared" si="2"/>
        <v>132</v>
      </c>
      <c r="H89" s="19" t="s">
        <v>24</v>
      </c>
    </row>
    <row r="90" spans="1:8" ht="15">
      <c r="A90" s="1" t="s">
        <v>213</v>
      </c>
      <c r="B90" s="41" t="s">
        <v>214</v>
      </c>
      <c r="C90" s="41"/>
      <c r="D90" s="2" t="s">
        <v>76</v>
      </c>
      <c r="E90" s="23">
        <v>175</v>
      </c>
      <c r="F90" s="35">
        <v>0.4</v>
      </c>
      <c r="G90" s="48">
        <f t="shared" si="2"/>
        <v>105</v>
      </c>
      <c r="H90" s="19" t="s">
        <v>24</v>
      </c>
    </row>
    <row r="91" spans="1:8" ht="15">
      <c r="A91" s="1" t="s">
        <v>215</v>
      </c>
      <c r="B91" s="41" t="s">
        <v>208</v>
      </c>
      <c r="C91" s="41"/>
      <c r="D91" s="2" t="s">
        <v>76</v>
      </c>
      <c r="E91" s="23">
        <v>163</v>
      </c>
      <c r="F91" s="35">
        <v>0.4</v>
      </c>
      <c r="G91" s="48">
        <f t="shared" si="2"/>
        <v>97.8</v>
      </c>
      <c r="H91" s="19" t="s">
        <v>24</v>
      </c>
    </row>
    <row r="92" spans="1:8" ht="15">
      <c r="A92" s="1" t="s">
        <v>216</v>
      </c>
      <c r="B92" s="41" t="s">
        <v>217</v>
      </c>
      <c r="C92" s="41"/>
      <c r="D92" s="2" t="s">
        <v>76</v>
      </c>
      <c r="E92" s="23">
        <v>313</v>
      </c>
      <c r="F92" s="35">
        <v>0.4</v>
      </c>
      <c r="G92" s="48">
        <f t="shared" si="2"/>
        <v>187.79999999999998</v>
      </c>
      <c r="H92" s="19" t="s">
        <v>24</v>
      </c>
    </row>
    <row r="93" spans="1:8" ht="15">
      <c r="A93" s="1" t="s">
        <v>218</v>
      </c>
      <c r="B93" s="41" t="s">
        <v>219</v>
      </c>
      <c r="C93" s="41"/>
      <c r="D93" s="2" t="s">
        <v>76</v>
      </c>
      <c r="E93" s="23">
        <v>250</v>
      </c>
      <c r="F93" s="35">
        <v>0.4</v>
      </c>
      <c r="G93" s="48">
        <f t="shared" si="2"/>
        <v>150</v>
      </c>
      <c r="H93" s="19" t="s">
        <v>24</v>
      </c>
    </row>
    <row r="94" spans="1:8" ht="15">
      <c r="A94" s="1" t="s">
        <v>220</v>
      </c>
      <c r="B94" s="41" t="s">
        <v>221</v>
      </c>
      <c r="C94" s="41"/>
      <c r="D94" s="2" t="s">
        <v>76</v>
      </c>
      <c r="E94" s="23">
        <v>683</v>
      </c>
      <c r="F94" s="31"/>
      <c r="G94" s="48">
        <f>E94*0.85</f>
        <v>580.55</v>
      </c>
      <c r="H94" s="19" t="s">
        <v>24</v>
      </c>
    </row>
    <row r="95" spans="1:8" ht="15">
      <c r="A95" s="1" t="s">
        <v>222</v>
      </c>
      <c r="B95" s="41" t="s">
        <v>223</v>
      </c>
      <c r="C95" s="41"/>
      <c r="D95" s="2" t="s">
        <v>76</v>
      </c>
      <c r="E95" s="23">
        <v>683</v>
      </c>
      <c r="F95" s="31"/>
      <c r="G95" s="48">
        <f aca="true" t="shared" si="3" ref="G95:G107">E95*0.85</f>
        <v>580.55</v>
      </c>
      <c r="H95" s="19" t="s">
        <v>24</v>
      </c>
    </row>
    <row r="96" spans="1:8" ht="15">
      <c r="A96" s="1" t="s">
        <v>224</v>
      </c>
      <c r="B96" s="41" t="s">
        <v>225</v>
      </c>
      <c r="C96" s="41"/>
      <c r="D96" s="2" t="s">
        <v>76</v>
      </c>
      <c r="E96" s="23">
        <v>860</v>
      </c>
      <c r="F96" s="31"/>
      <c r="G96" s="48">
        <f t="shared" si="3"/>
        <v>731</v>
      </c>
      <c r="H96" s="19" t="s">
        <v>24</v>
      </c>
    </row>
    <row r="97" spans="1:8" ht="15">
      <c r="A97" s="1" t="s">
        <v>226</v>
      </c>
      <c r="B97" s="41" t="s">
        <v>227</v>
      </c>
      <c r="C97" s="41"/>
      <c r="D97" s="2" t="s">
        <v>76</v>
      </c>
      <c r="E97" s="23">
        <v>119</v>
      </c>
      <c r="F97" s="31"/>
      <c r="G97" s="48">
        <f t="shared" si="3"/>
        <v>101.14999999999999</v>
      </c>
      <c r="H97" s="19" t="s">
        <v>24</v>
      </c>
    </row>
    <row r="98" spans="1:8" ht="15">
      <c r="A98" s="12"/>
      <c r="B98" s="42" t="s">
        <v>228</v>
      </c>
      <c r="C98" s="42"/>
      <c r="D98" s="13"/>
      <c r="E98" s="13"/>
      <c r="F98" s="30"/>
      <c r="G98" s="48">
        <f t="shared" si="3"/>
        <v>0</v>
      </c>
      <c r="H98" s="30"/>
    </row>
    <row r="99" spans="1:8" ht="15">
      <c r="A99" s="10" t="s">
        <v>229</v>
      </c>
      <c r="B99" s="40" t="s">
        <v>230</v>
      </c>
      <c r="C99" s="40"/>
      <c r="D99" s="11" t="s">
        <v>52</v>
      </c>
      <c r="E99" s="22">
        <v>151</v>
      </c>
      <c r="F99" s="35">
        <v>0.4</v>
      </c>
      <c r="G99" s="48">
        <f>E99*0.6</f>
        <v>90.6</v>
      </c>
      <c r="H99" s="19" t="s">
        <v>25</v>
      </c>
    </row>
    <row r="100" spans="1:8" ht="15">
      <c r="A100" s="1" t="s">
        <v>231</v>
      </c>
      <c r="B100" s="41" t="s">
        <v>232</v>
      </c>
      <c r="C100" s="41"/>
      <c r="D100" s="2" t="s">
        <v>52</v>
      </c>
      <c r="E100" s="23">
        <v>50</v>
      </c>
      <c r="F100" s="35">
        <v>0.4</v>
      </c>
      <c r="G100" s="48">
        <f>E100*0.6</f>
        <v>30</v>
      </c>
      <c r="H100" s="19" t="s">
        <v>26</v>
      </c>
    </row>
    <row r="101" spans="1:8" ht="15">
      <c r="A101" s="1" t="s">
        <v>233</v>
      </c>
      <c r="B101" s="41" t="s">
        <v>234</v>
      </c>
      <c r="C101" s="41"/>
      <c r="D101" s="2" t="s">
        <v>52</v>
      </c>
      <c r="E101" s="23">
        <v>237</v>
      </c>
      <c r="F101" s="35">
        <v>0.4</v>
      </c>
      <c r="G101" s="48">
        <f>E101*0.6</f>
        <v>142.2</v>
      </c>
      <c r="H101" s="19" t="s">
        <v>27</v>
      </c>
    </row>
    <row r="102" spans="1:8" ht="15">
      <c r="A102" s="1" t="s">
        <v>235</v>
      </c>
      <c r="B102" s="41" t="s">
        <v>236</v>
      </c>
      <c r="C102" s="41"/>
      <c r="D102" s="2" t="s">
        <v>52</v>
      </c>
      <c r="E102" s="23">
        <v>44</v>
      </c>
      <c r="F102" s="35">
        <v>0.4</v>
      </c>
      <c r="G102" s="48">
        <f>E102*0.6</f>
        <v>26.4</v>
      </c>
      <c r="H102" s="19" t="s">
        <v>28</v>
      </c>
    </row>
    <row r="103" spans="1:8" ht="15">
      <c r="A103" s="1" t="s">
        <v>237</v>
      </c>
      <c r="B103" s="41" t="s">
        <v>238</v>
      </c>
      <c r="C103" s="41"/>
      <c r="D103" s="2" t="s">
        <v>52</v>
      </c>
      <c r="E103" s="23">
        <v>208</v>
      </c>
      <c r="F103" s="31"/>
      <c r="G103" s="48">
        <f t="shared" si="3"/>
        <v>176.79999999999998</v>
      </c>
      <c r="H103" s="19" t="s">
        <v>29</v>
      </c>
    </row>
    <row r="104" spans="1:8" ht="15">
      <c r="A104" s="1" t="s">
        <v>239</v>
      </c>
      <c r="B104" s="41" t="s">
        <v>240</v>
      </c>
      <c r="C104" s="41"/>
      <c r="D104" s="2" t="s">
        <v>52</v>
      </c>
      <c r="E104" s="23">
        <v>152</v>
      </c>
      <c r="F104" s="31"/>
      <c r="G104" s="48">
        <f t="shared" si="3"/>
        <v>129.2</v>
      </c>
      <c r="H104" s="19" t="s">
        <v>30</v>
      </c>
    </row>
    <row r="105" spans="1:8" ht="15">
      <c r="A105" s="1" t="s">
        <v>241</v>
      </c>
      <c r="B105" s="41" t="s">
        <v>242</v>
      </c>
      <c r="C105" s="41"/>
      <c r="D105" s="2" t="s">
        <v>52</v>
      </c>
      <c r="E105" s="23">
        <v>175</v>
      </c>
      <c r="F105" s="35">
        <v>0.4</v>
      </c>
      <c r="G105" s="48">
        <f>E105*0.6</f>
        <v>105</v>
      </c>
      <c r="H105" s="19" t="s">
        <v>31</v>
      </c>
    </row>
    <row r="106" spans="1:8" ht="15">
      <c r="A106" s="1" t="s">
        <v>243</v>
      </c>
      <c r="B106" s="41" t="s">
        <v>244</v>
      </c>
      <c r="C106" s="41"/>
      <c r="D106" s="2" t="s">
        <v>52</v>
      </c>
      <c r="E106" s="23">
        <v>74</v>
      </c>
      <c r="F106" s="35">
        <v>0.4</v>
      </c>
      <c r="G106" s="48">
        <f>E106*0.6</f>
        <v>44.4</v>
      </c>
      <c r="H106" s="19" t="s">
        <v>32</v>
      </c>
    </row>
    <row r="107" spans="1:8" ht="15">
      <c r="A107" s="1" t="s">
        <v>245</v>
      </c>
      <c r="B107" s="41" t="s">
        <v>246</v>
      </c>
      <c r="C107" s="41"/>
      <c r="D107" s="2" t="s">
        <v>52</v>
      </c>
      <c r="E107" s="23">
        <v>272</v>
      </c>
      <c r="F107" s="31"/>
      <c r="G107" s="48">
        <f t="shared" si="3"/>
        <v>231.2</v>
      </c>
      <c r="H107" s="19" t="s">
        <v>33</v>
      </c>
    </row>
    <row r="108" spans="1:8" ht="15">
      <c r="A108" s="12"/>
      <c r="B108" s="42" t="s">
        <v>247</v>
      </c>
      <c r="C108" s="42"/>
      <c r="D108" s="13"/>
      <c r="E108" s="13"/>
      <c r="F108" s="30"/>
      <c r="G108" s="49"/>
      <c r="H108" s="30"/>
    </row>
    <row r="109" spans="1:8" ht="26.25">
      <c r="A109" s="10" t="s">
        <v>248</v>
      </c>
      <c r="B109" s="40" t="s">
        <v>249</v>
      </c>
      <c r="C109" s="40"/>
      <c r="D109" s="11" t="s">
        <v>52</v>
      </c>
      <c r="E109" s="22">
        <v>31</v>
      </c>
      <c r="F109" s="35">
        <v>0.35</v>
      </c>
      <c r="G109" s="48">
        <f>E109</f>
        <v>31</v>
      </c>
      <c r="H109" s="19" t="s">
        <v>34</v>
      </c>
    </row>
    <row r="110" spans="1:8" ht="26.25">
      <c r="A110" s="1" t="s">
        <v>251</v>
      </c>
      <c r="B110" s="41" t="s">
        <v>252</v>
      </c>
      <c r="C110" s="41"/>
      <c r="D110" s="2" t="s">
        <v>52</v>
      </c>
      <c r="E110" s="23">
        <v>35</v>
      </c>
      <c r="F110" s="35">
        <v>0.35</v>
      </c>
      <c r="G110" s="48">
        <f aca="true" t="shared" si="4" ref="G110:G141">E110</f>
        <v>35</v>
      </c>
      <c r="H110" s="19" t="s">
        <v>34</v>
      </c>
    </row>
    <row r="111" spans="1:8" ht="26.25">
      <c r="A111" s="1" t="s">
        <v>253</v>
      </c>
      <c r="B111" s="41" t="s">
        <v>254</v>
      </c>
      <c r="C111" s="41"/>
      <c r="D111" s="2" t="s">
        <v>52</v>
      </c>
      <c r="E111" s="23">
        <v>450</v>
      </c>
      <c r="F111" s="35">
        <v>0.35</v>
      </c>
      <c r="G111" s="48">
        <f t="shared" si="4"/>
        <v>450</v>
      </c>
      <c r="H111" s="19" t="s">
        <v>34</v>
      </c>
    </row>
    <row r="112" spans="1:8" ht="26.25">
      <c r="A112" s="1" t="s">
        <v>255</v>
      </c>
      <c r="B112" s="41" t="s">
        <v>256</v>
      </c>
      <c r="C112" s="41"/>
      <c r="D112" s="2" t="s">
        <v>52</v>
      </c>
      <c r="E112" s="23">
        <v>200</v>
      </c>
      <c r="F112" s="35">
        <v>0.35</v>
      </c>
      <c r="G112" s="48">
        <f t="shared" si="4"/>
        <v>200</v>
      </c>
      <c r="H112" s="19" t="s">
        <v>34</v>
      </c>
    </row>
    <row r="113" spans="1:8" ht="26.25">
      <c r="A113" s="1" t="s">
        <v>257</v>
      </c>
      <c r="B113" s="41" t="s">
        <v>258</v>
      </c>
      <c r="C113" s="41"/>
      <c r="D113" s="2" t="s">
        <v>52</v>
      </c>
      <c r="E113" s="23">
        <v>150</v>
      </c>
      <c r="F113" s="35">
        <v>0.35</v>
      </c>
      <c r="G113" s="48">
        <f t="shared" si="4"/>
        <v>150</v>
      </c>
      <c r="H113" s="19" t="s">
        <v>34</v>
      </c>
    </row>
    <row r="114" spans="1:8" ht="26.25">
      <c r="A114" s="1" t="s">
        <v>259</v>
      </c>
      <c r="B114" s="41" t="s">
        <v>260</v>
      </c>
      <c r="C114" s="41"/>
      <c r="D114" s="2" t="s">
        <v>52</v>
      </c>
      <c r="E114" s="23">
        <v>88</v>
      </c>
      <c r="F114" s="35">
        <v>0.35</v>
      </c>
      <c r="G114" s="48">
        <f t="shared" si="4"/>
        <v>88</v>
      </c>
      <c r="H114" s="19" t="s">
        <v>34</v>
      </c>
    </row>
    <row r="115" spans="1:8" ht="26.25">
      <c r="A115" s="1" t="s">
        <v>261</v>
      </c>
      <c r="B115" s="41" t="s">
        <v>260</v>
      </c>
      <c r="C115" s="41"/>
      <c r="D115" s="2" t="s">
        <v>52</v>
      </c>
      <c r="E115" s="23">
        <v>88</v>
      </c>
      <c r="F115" s="35">
        <v>0.35</v>
      </c>
      <c r="G115" s="48">
        <f t="shared" si="4"/>
        <v>88</v>
      </c>
      <c r="H115" s="19" t="s">
        <v>34</v>
      </c>
    </row>
    <row r="116" spans="1:8" ht="26.25">
      <c r="A116" s="1" t="s">
        <v>262</v>
      </c>
      <c r="B116" s="41" t="s">
        <v>260</v>
      </c>
      <c r="C116" s="41"/>
      <c r="D116" s="2" t="s">
        <v>52</v>
      </c>
      <c r="E116" s="23">
        <v>88</v>
      </c>
      <c r="F116" s="35">
        <v>0.35</v>
      </c>
      <c r="G116" s="48">
        <f t="shared" si="4"/>
        <v>88</v>
      </c>
      <c r="H116" s="19" t="s">
        <v>34</v>
      </c>
    </row>
    <row r="117" spans="1:8" ht="26.25">
      <c r="A117" s="1" t="s">
        <v>263</v>
      </c>
      <c r="B117" s="41" t="s">
        <v>260</v>
      </c>
      <c r="C117" s="41"/>
      <c r="D117" s="2" t="s">
        <v>52</v>
      </c>
      <c r="E117" s="23">
        <v>70</v>
      </c>
      <c r="F117" s="35">
        <v>0.35</v>
      </c>
      <c r="G117" s="48">
        <f t="shared" si="4"/>
        <v>70</v>
      </c>
      <c r="H117" s="19" t="s">
        <v>34</v>
      </c>
    </row>
    <row r="118" spans="1:8" ht="26.25">
      <c r="A118" s="1" t="s">
        <v>264</v>
      </c>
      <c r="B118" s="41" t="s">
        <v>265</v>
      </c>
      <c r="C118" s="41"/>
      <c r="D118" s="2" t="s">
        <v>52</v>
      </c>
      <c r="E118" s="23">
        <v>65</v>
      </c>
      <c r="F118" s="35">
        <v>0.35</v>
      </c>
      <c r="G118" s="48">
        <f t="shared" si="4"/>
        <v>65</v>
      </c>
      <c r="H118" s="19" t="s">
        <v>34</v>
      </c>
    </row>
    <row r="119" spans="1:8" ht="26.25">
      <c r="A119" s="1" t="s">
        <v>266</v>
      </c>
      <c r="B119" s="41" t="s">
        <v>265</v>
      </c>
      <c r="C119" s="41"/>
      <c r="D119" s="2" t="s">
        <v>52</v>
      </c>
      <c r="E119" s="23">
        <v>65</v>
      </c>
      <c r="F119" s="35">
        <v>0.35</v>
      </c>
      <c r="G119" s="48">
        <f t="shared" si="4"/>
        <v>65</v>
      </c>
      <c r="H119" s="19" t="s">
        <v>34</v>
      </c>
    </row>
    <row r="120" spans="1:8" ht="26.25">
      <c r="A120" s="1" t="s">
        <v>267</v>
      </c>
      <c r="B120" s="41" t="s">
        <v>265</v>
      </c>
      <c r="C120" s="41"/>
      <c r="D120" s="2" t="s">
        <v>52</v>
      </c>
      <c r="E120" s="23">
        <v>65</v>
      </c>
      <c r="F120" s="35">
        <v>0.35</v>
      </c>
      <c r="G120" s="48">
        <f t="shared" si="4"/>
        <v>65</v>
      </c>
      <c r="H120" s="19" t="s">
        <v>34</v>
      </c>
    </row>
    <row r="121" spans="1:8" ht="26.25">
      <c r="A121" s="1" t="s">
        <v>268</v>
      </c>
      <c r="B121" s="41" t="s">
        <v>265</v>
      </c>
      <c r="C121" s="41"/>
      <c r="D121" s="2" t="s">
        <v>52</v>
      </c>
      <c r="E121" s="23">
        <v>65</v>
      </c>
      <c r="F121" s="35">
        <v>0.35</v>
      </c>
      <c r="G121" s="48">
        <f t="shared" si="4"/>
        <v>65</v>
      </c>
      <c r="H121" s="19" t="s">
        <v>34</v>
      </c>
    </row>
    <row r="122" spans="1:8" ht="26.25">
      <c r="A122" s="1" t="s">
        <v>269</v>
      </c>
      <c r="B122" s="41" t="s">
        <v>265</v>
      </c>
      <c r="C122" s="41"/>
      <c r="D122" s="2" t="s">
        <v>52</v>
      </c>
      <c r="E122" s="23">
        <v>65</v>
      </c>
      <c r="F122" s="35">
        <v>0.35</v>
      </c>
      <c r="G122" s="48">
        <f t="shared" si="4"/>
        <v>65</v>
      </c>
      <c r="H122" s="19" t="s">
        <v>34</v>
      </c>
    </row>
    <row r="123" spans="1:8" ht="26.25">
      <c r="A123" s="1" t="s">
        <v>270</v>
      </c>
      <c r="B123" s="41" t="s">
        <v>265</v>
      </c>
      <c r="C123" s="41"/>
      <c r="D123" s="2" t="s">
        <v>52</v>
      </c>
      <c r="E123" s="23">
        <v>65</v>
      </c>
      <c r="F123" s="35">
        <v>0.35</v>
      </c>
      <c r="G123" s="48">
        <f t="shared" si="4"/>
        <v>65</v>
      </c>
      <c r="H123" s="19" t="s">
        <v>34</v>
      </c>
    </row>
    <row r="124" spans="1:8" ht="26.25">
      <c r="A124" s="1" t="s">
        <v>271</v>
      </c>
      <c r="B124" s="41" t="s">
        <v>265</v>
      </c>
      <c r="C124" s="41"/>
      <c r="D124" s="2" t="s">
        <v>52</v>
      </c>
      <c r="E124" s="23">
        <v>65</v>
      </c>
      <c r="F124" s="35">
        <v>0.35</v>
      </c>
      <c r="G124" s="48">
        <f t="shared" si="4"/>
        <v>65</v>
      </c>
      <c r="H124" s="19" t="s">
        <v>34</v>
      </c>
    </row>
    <row r="125" spans="1:8" ht="26.25">
      <c r="A125" s="1" t="s">
        <v>272</v>
      </c>
      <c r="B125" s="41" t="s">
        <v>265</v>
      </c>
      <c r="C125" s="41"/>
      <c r="D125" s="2" t="s">
        <v>52</v>
      </c>
      <c r="E125" s="23">
        <v>60</v>
      </c>
      <c r="F125" s="35">
        <v>0.35</v>
      </c>
      <c r="G125" s="48">
        <f t="shared" si="4"/>
        <v>60</v>
      </c>
      <c r="H125" s="19" t="s">
        <v>34</v>
      </c>
    </row>
    <row r="126" spans="1:8" ht="26.25">
      <c r="A126" s="1" t="s">
        <v>273</v>
      </c>
      <c r="B126" s="41" t="s">
        <v>265</v>
      </c>
      <c r="C126" s="41"/>
      <c r="D126" s="2" t="s">
        <v>52</v>
      </c>
      <c r="E126" s="23">
        <v>85</v>
      </c>
      <c r="F126" s="35">
        <v>0.35</v>
      </c>
      <c r="G126" s="48">
        <f t="shared" si="4"/>
        <v>85</v>
      </c>
      <c r="H126" s="19" t="s">
        <v>34</v>
      </c>
    </row>
    <row r="127" spans="1:8" ht="26.25">
      <c r="A127" s="1" t="s">
        <v>274</v>
      </c>
      <c r="B127" s="41" t="s">
        <v>265</v>
      </c>
      <c r="C127" s="41"/>
      <c r="D127" s="2" t="s">
        <v>52</v>
      </c>
      <c r="E127" s="23">
        <v>60</v>
      </c>
      <c r="F127" s="35">
        <v>0.35</v>
      </c>
      <c r="G127" s="48">
        <f t="shared" si="4"/>
        <v>60</v>
      </c>
      <c r="H127" s="19" t="s">
        <v>34</v>
      </c>
    </row>
    <row r="128" spans="1:8" ht="26.25">
      <c r="A128" s="1" t="s">
        <v>275</v>
      </c>
      <c r="B128" s="41" t="s">
        <v>276</v>
      </c>
      <c r="C128" s="41"/>
      <c r="D128" s="2" t="s">
        <v>52</v>
      </c>
      <c r="E128" s="23">
        <v>53</v>
      </c>
      <c r="F128" s="35">
        <v>0.35</v>
      </c>
      <c r="G128" s="48">
        <f t="shared" si="4"/>
        <v>53</v>
      </c>
      <c r="H128" s="19" t="s">
        <v>34</v>
      </c>
    </row>
    <row r="129" spans="1:8" ht="26.25">
      <c r="A129" s="1" t="s">
        <v>277</v>
      </c>
      <c r="B129" s="41" t="s">
        <v>250</v>
      </c>
      <c r="C129" s="41"/>
      <c r="D129" s="2" t="s">
        <v>52</v>
      </c>
      <c r="E129" s="23">
        <v>30</v>
      </c>
      <c r="F129" s="35">
        <v>0.35</v>
      </c>
      <c r="G129" s="48">
        <f t="shared" si="4"/>
        <v>30</v>
      </c>
      <c r="H129" s="19" t="s">
        <v>34</v>
      </c>
    </row>
    <row r="130" spans="1:8" ht="26.25">
      <c r="A130" s="1" t="s">
        <v>278</v>
      </c>
      <c r="B130" s="41" t="s">
        <v>279</v>
      </c>
      <c r="C130" s="41"/>
      <c r="D130" s="2" t="s">
        <v>52</v>
      </c>
      <c r="E130" s="23">
        <v>53</v>
      </c>
      <c r="F130" s="35">
        <v>0.35</v>
      </c>
      <c r="G130" s="48">
        <f t="shared" si="4"/>
        <v>53</v>
      </c>
      <c r="H130" s="19" t="s">
        <v>34</v>
      </c>
    </row>
    <row r="131" spans="1:8" ht="26.25">
      <c r="A131" s="1" t="s">
        <v>280</v>
      </c>
      <c r="B131" s="41" t="s">
        <v>281</v>
      </c>
      <c r="C131" s="41"/>
      <c r="D131" s="2" t="s">
        <v>52</v>
      </c>
      <c r="E131" s="23">
        <v>80</v>
      </c>
      <c r="F131" s="35">
        <v>0.35</v>
      </c>
      <c r="G131" s="48">
        <f t="shared" si="4"/>
        <v>80</v>
      </c>
      <c r="H131" s="19" t="s">
        <v>34</v>
      </c>
    </row>
    <row r="132" spans="1:8" ht="26.25">
      <c r="A132" s="1" t="s">
        <v>282</v>
      </c>
      <c r="B132" s="41" t="s">
        <v>283</v>
      </c>
      <c r="C132" s="41"/>
      <c r="D132" s="2" t="s">
        <v>52</v>
      </c>
      <c r="E132" s="23">
        <v>110</v>
      </c>
      <c r="F132" s="35">
        <v>0.35</v>
      </c>
      <c r="G132" s="48">
        <f t="shared" si="4"/>
        <v>110</v>
      </c>
      <c r="H132" s="19" t="s">
        <v>34</v>
      </c>
    </row>
    <row r="133" spans="1:8" ht="26.25">
      <c r="A133" s="1" t="s">
        <v>284</v>
      </c>
      <c r="B133" s="41" t="s">
        <v>250</v>
      </c>
      <c r="C133" s="41"/>
      <c r="D133" s="2" t="s">
        <v>52</v>
      </c>
      <c r="E133" s="23">
        <v>100</v>
      </c>
      <c r="F133" s="35">
        <v>0.35</v>
      </c>
      <c r="G133" s="48">
        <f t="shared" si="4"/>
        <v>100</v>
      </c>
      <c r="H133" s="19" t="s">
        <v>34</v>
      </c>
    </row>
    <row r="134" spans="1:8" ht="26.25">
      <c r="A134" s="1" t="s">
        <v>285</v>
      </c>
      <c r="B134" s="41" t="s">
        <v>286</v>
      </c>
      <c r="C134" s="41"/>
      <c r="D134" s="2" t="s">
        <v>52</v>
      </c>
      <c r="E134" s="23">
        <v>50</v>
      </c>
      <c r="F134" s="35">
        <v>0.35</v>
      </c>
      <c r="G134" s="48">
        <f t="shared" si="4"/>
        <v>50</v>
      </c>
      <c r="H134" s="19" t="s">
        <v>34</v>
      </c>
    </row>
    <row r="135" spans="1:8" ht="26.25">
      <c r="A135" s="1" t="s">
        <v>287</v>
      </c>
      <c r="B135" s="41" t="s">
        <v>288</v>
      </c>
      <c r="C135" s="41"/>
      <c r="D135" s="2" t="s">
        <v>52</v>
      </c>
      <c r="E135" s="23">
        <v>108</v>
      </c>
      <c r="F135" s="35">
        <v>0.35</v>
      </c>
      <c r="G135" s="48">
        <f t="shared" si="4"/>
        <v>108</v>
      </c>
      <c r="H135" s="19" t="s">
        <v>34</v>
      </c>
    </row>
    <row r="136" spans="1:8" ht="26.25">
      <c r="A136" s="1" t="s">
        <v>289</v>
      </c>
      <c r="B136" s="41" t="s">
        <v>290</v>
      </c>
      <c r="C136" s="41"/>
      <c r="D136" s="2" t="s">
        <v>52</v>
      </c>
      <c r="E136" s="23">
        <v>108</v>
      </c>
      <c r="F136" s="35">
        <v>0.35</v>
      </c>
      <c r="G136" s="48">
        <f t="shared" si="4"/>
        <v>108</v>
      </c>
      <c r="H136" s="19" t="s">
        <v>34</v>
      </c>
    </row>
    <row r="137" spans="1:8" ht="26.25">
      <c r="A137" s="1" t="s">
        <v>291</v>
      </c>
      <c r="B137" s="41" t="s">
        <v>292</v>
      </c>
      <c r="C137" s="41"/>
      <c r="D137" s="2" t="s">
        <v>52</v>
      </c>
      <c r="E137" s="23">
        <v>85</v>
      </c>
      <c r="F137" s="35">
        <v>0.35</v>
      </c>
      <c r="G137" s="48">
        <f t="shared" si="4"/>
        <v>85</v>
      </c>
      <c r="H137" s="19" t="s">
        <v>34</v>
      </c>
    </row>
    <row r="138" spans="1:8" ht="26.25">
      <c r="A138" s="1" t="s">
        <v>293</v>
      </c>
      <c r="B138" s="41" t="s">
        <v>292</v>
      </c>
      <c r="C138" s="41"/>
      <c r="D138" s="2" t="s">
        <v>52</v>
      </c>
      <c r="E138" s="23">
        <v>85</v>
      </c>
      <c r="F138" s="35">
        <v>0.35</v>
      </c>
      <c r="G138" s="48">
        <f t="shared" si="4"/>
        <v>85</v>
      </c>
      <c r="H138" s="19" t="s">
        <v>34</v>
      </c>
    </row>
    <row r="139" spans="1:8" ht="26.25">
      <c r="A139" s="1" t="s">
        <v>294</v>
      </c>
      <c r="B139" s="41" t="s">
        <v>295</v>
      </c>
      <c r="C139" s="41"/>
      <c r="D139" s="2" t="s">
        <v>52</v>
      </c>
      <c r="E139" s="23">
        <v>31</v>
      </c>
      <c r="F139" s="35">
        <v>0.35</v>
      </c>
      <c r="G139" s="48">
        <f t="shared" si="4"/>
        <v>31</v>
      </c>
      <c r="H139" s="19" t="s">
        <v>34</v>
      </c>
    </row>
    <row r="140" spans="1:8" ht="26.25">
      <c r="A140" s="1" t="s">
        <v>296</v>
      </c>
      <c r="B140" s="41" t="s">
        <v>297</v>
      </c>
      <c r="C140" s="41"/>
      <c r="D140" s="2" t="s">
        <v>52</v>
      </c>
      <c r="E140" s="23">
        <v>31</v>
      </c>
      <c r="F140" s="35">
        <v>0.35</v>
      </c>
      <c r="G140" s="48">
        <f t="shared" si="4"/>
        <v>31</v>
      </c>
      <c r="H140" s="19" t="s">
        <v>34</v>
      </c>
    </row>
    <row r="141" spans="1:8" ht="26.25">
      <c r="A141" s="1" t="s">
        <v>298</v>
      </c>
      <c r="B141" s="41" t="s">
        <v>292</v>
      </c>
      <c r="C141" s="41"/>
      <c r="D141" s="2" t="s">
        <v>52</v>
      </c>
      <c r="E141" s="23">
        <v>31</v>
      </c>
      <c r="F141" s="35">
        <v>0.35</v>
      </c>
      <c r="G141" s="48">
        <f t="shared" si="4"/>
        <v>31</v>
      </c>
      <c r="H141" s="19" t="s">
        <v>34</v>
      </c>
    </row>
    <row r="142" spans="1:8" ht="15">
      <c r="A142" s="12"/>
      <c r="B142" s="42" t="s">
        <v>299</v>
      </c>
      <c r="C142" s="42"/>
      <c r="D142" s="13"/>
      <c r="E142" s="13"/>
      <c r="F142" s="30"/>
      <c r="G142" s="49"/>
      <c r="H142" s="30"/>
    </row>
    <row r="143" spans="1:8" ht="15">
      <c r="A143" s="10" t="s">
        <v>300</v>
      </c>
      <c r="B143" s="40" t="s">
        <v>301</v>
      </c>
      <c r="C143" s="40"/>
      <c r="D143" s="11" t="s">
        <v>52</v>
      </c>
      <c r="E143" s="22">
        <v>81</v>
      </c>
      <c r="F143" s="31"/>
      <c r="G143" s="48">
        <f>E143*0.85</f>
        <v>68.85</v>
      </c>
      <c r="H143" s="31"/>
    </row>
    <row r="144" spans="1:8" ht="15">
      <c r="A144" s="1" t="s">
        <v>302</v>
      </c>
      <c r="B144" s="41" t="s">
        <v>303</v>
      </c>
      <c r="C144" s="41"/>
      <c r="D144" s="2" t="s">
        <v>52</v>
      </c>
      <c r="E144" s="23">
        <v>297</v>
      </c>
      <c r="F144" s="31"/>
      <c r="G144" s="48">
        <f aca="true" t="shared" si="5" ref="G144:G207">E144*0.85</f>
        <v>252.45</v>
      </c>
      <c r="H144" s="31"/>
    </row>
    <row r="145" spans="1:8" ht="15">
      <c r="A145" s="1" t="s">
        <v>304</v>
      </c>
      <c r="B145" s="41" t="s">
        <v>305</v>
      </c>
      <c r="C145" s="41"/>
      <c r="D145" s="2" t="s">
        <v>52</v>
      </c>
      <c r="E145" s="24">
        <v>3035</v>
      </c>
      <c r="F145" s="31"/>
      <c r="G145" s="48">
        <f t="shared" si="5"/>
        <v>2579.75</v>
      </c>
      <c r="H145" s="31"/>
    </row>
    <row r="146" spans="1:8" ht="15">
      <c r="A146" s="1" t="s">
        <v>306</v>
      </c>
      <c r="B146" s="41" t="s">
        <v>307</v>
      </c>
      <c r="C146" s="41"/>
      <c r="D146" s="2" t="s">
        <v>52</v>
      </c>
      <c r="E146" s="23">
        <v>38</v>
      </c>
      <c r="F146" s="31"/>
      <c r="G146" s="48">
        <f t="shared" si="5"/>
        <v>32.3</v>
      </c>
      <c r="H146" s="31"/>
    </row>
    <row r="147" spans="1:8" ht="15">
      <c r="A147" s="12"/>
      <c r="B147" s="42" t="s">
        <v>308</v>
      </c>
      <c r="C147" s="42"/>
      <c r="D147" s="13"/>
      <c r="E147" s="13"/>
      <c r="F147" s="30"/>
      <c r="G147" s="48">
        <f t="shared" si="5"/>
        <v>0</v>
      </c>
      <c r="H147" s="30"/>
    </row>
    <row r="148" spans="1:8" ht="15">
      <c r="A148" s="10" t="s">
        <v>309</v>
      </c>
      <c r="B148" s="40" t="s">
        <v>310</v>
      </c>
      <c r="C148" s="40"/>
      <c r="D148" s="11" t="s">
        <v>52</v>
      </c>
      <c r="E148" s="22">
        <v>936</v>
      </c>
      <c r="F148" s="31"/>
      <c r="G148" s="48">
        <f t="shared" si="5"/>
        <v>795.6</v>
      </c>
      <c r="H148" s="31"/>
    </row>
    <row r="149" spans="1:8" ht="15">
      <c r="A149" s="12"/>
      <c r="B149" s="42" t="s">
        <v>311</v>
      </c>
      <c r="C149" s="42"/>
      <c r="D149" s="13"/>
      <c r="E149" s="13"/>
      <c r="F149" s="30"/>
      <c r="G149" s="48">
        <f t="shared" si="5"/>
        <v>0</v>
      </c>
      <c r="H149" s="30"/>
    </row>
    <row r="150" spans="1:8" ht="15">
      <c r="A150" s="10" t="s">
        <v>312</v>
      </c>
      <c r="B150" s="40" t="s">
        <v>313</v>
      </c>
      <c r="C150" s="40"/>
      <c r="D150" s="11" t="s">
        <v>52</v>
      </c>
      <c r="E150" s="22">
        <v>309</v>
      </c>
      <c r="F150" s="31"/>
      <c r="G150" s="48">
        <f t="shared" si="5"/>
        <v>262.65</v>
      </c>
      <c r="H150" s="19" t="s">
        <v>35</v>
      </c>
    </row>
    <row r="151" spans="1:8" ht="15">
      <c r="A151" s="1" t="s">
        <v>314</v>
      </c>
      <c r="B151" s="41" t="s">
        <v>315</v>
      </c>
      <c r="C151" s="41"/>
      <c r="D151" s="2" t="s">
        <v>52</v>
      </c>
      <c r="E151" s="23">
        <v>307</v>
      </c>
      <c r="F151" s="31"/>
      <c r="G151" s="48">
        <f t="shared" si="5"/>
        <v>260.95</v>
      </c>
      <c r="H151" s="19" t="s">
        <v>35</v>
      </c>
    </row>
    <row r="152" spans="1:8" ht="15">
      <c r="A152" s="1" t="s">
        <v>316</v>
      </c>
      <c r="B152" s="41" t="s">
        <v>317</v>
      </c>
      <c r="C152" s="41"/>
      <c r="D152" s="2" t="s">
        <v>52</v>
      </c>
      <c r="E152" s="23">
        <v>343</v>
      </c>
      <c r="F152" s="31"/>
      <c r="G152" s="48">
        <f t="shared" si="5"/>
        <v>291.55</v>
      </c>
      <c r="H152" s="19" t="s">
        <v>35</v>
      </c>
    </row>
    <row r="153" spans="1:8" ht="15">
      <c r="A153" s="1" t="s">
        <v>318</v>
      </c>
      <c r="B153" s="41" t="s">
        <v>319</v>
      </c>
      <c r="C153" s="41"/>
      <c r="D153" s="2" t="s">
        <v>52</v>
      </c>
      <c r="E153" s="24">
        <v>2000</v>
      </c>
      <c r="F153" s="31"/>
      <c r="G153" s="48">
        <f t="shared" si="5"/>
        <v>1700</v>
      </c>
      <c r="H153" s="19" t="s">
        <v>35</v>
      </c>
    </row>
    <row r="154" spans="1:8" ht="15">
      <c r="A154" s="1" t="s">
        <v>320</v>
      </c>
      <c r="B154" s="41" t="s">
        <v>321</v>
      </c>
      <c r="C154" s="41"/>
      <c r="D154" s="2" t="s">
        <v>76</v>
      </c>
      <c r="E154" s="24">
        <v>1244</v>
      </c>
      <c r="F154" s="31"/>
      <c r="G154" s="48">
        <f t="shared" si="5"/>
        <v>1057.3999999999999</v>
      </c>
      <c r="H154" s="19" t="s">
        <v>35</v>
      </c>
    </row>
    <row r="155" spans="1:8" ht="15">
      <c r="A155" s="1" t="s">
        <v>322</v>
      </c>
      <c r="B155" s="41" t="s">
        <v>323</v>
      </c>
      <c r="C155" s="41"/>
      <c r="D155" s="2" t="s">
        <v>52</v>
      </c>
      <c r="E155" s="24">
        <v>1291</v>
      </c>
      <c r="F155" s="31"/>
      <c r="G155" s="48">
        <f t="shared" si="5"/>
        <v>1097.35</v>
      </c>
      <c r="H155" s="19" t="s">
        <v>35</v>
      </c>
    </row>
    <row r="156" spans="1:8" ht="15">
      <c r="A156" s="1" t="s">
        <v>324</v>
      </c>
      <c r="B156" s="41" t="s">
        <v>325</v>
      </c>
      <c r="C156" s="41"/>
      <c r="D156" s="2" t="s">
        <v>52</v>
      </c>
      <c r="E156" s="24">
        <v>1243</v>
      </c>
      <c r="F156" s="31"/>
      <c r="G156" s="48">
        <f t="shared" si="5"/>
        <v>1056.55</v>
      </c>
      <c r="H156" s="19" t="s">
        <v>35</v>
      </c>
    </row>
    <row r="157" spans="1:8" ht="15">
      <c r="A157" s="1" t="s">
        <v>326</v>
      </c>
      <c r="B157" s="41" t="s">
        <v>327</v>
      </c>
      <c r="C157" s="41"/>
      <c r="D157" s="2" t="s">
        <v>52</v>
      </c>
      <c r="E157" s="24">
        <v>1914</v>
      </c>
      <c r="F157" s="31"/>
      <c r="G157" s="48">
        <f t="shared" si="5"/>
        <v>1626.8999999999999</v>
      </c>
      <c r="H157" s="19" t="s">
        <v>35</v>
      </c>
    </row>
    <row r="158" spans="1:8" ht="15">
      <c r="A158" s="1" t="s">
        <v>328</v>
      </c>
      <c r="B158" s="41" t="s">
        <v>329</v>
      </c>
      <c r="C158" s="41"/>
      <c r="D158" s="2" t="s">
        <v>52</v>
      </c>
      <c r="E158" s="24">
        <v>1862</v>
      </c>
      <c r="F158" s="31"/>
      <c r="G158" s="48">
        <f t="shared" si="5"/>
        <v>1582.7</v>
      </c>
      <c r="H158" s="19" t="s">
        <v>35</v>
      </c>
    </row>
    <row r="159" spans="1:8" ht="15">
      <c r="A159" s="1" t="s">
        <v>330</v>
      </c>
      <c r="B159" s="41" t="s">
        <v>331</v>
      </c>
      <c r="C159" s="41"/>
      <c r="D159" s="2" t="s">
        <v>76</v>
      </c>
      <c r="E159" s="24">
        <v>1246</v>
      </c>
      <c r="F159" s="31"/>
      <c r="G159" s="48">
        <f t="shared" si="5"/>
        <v>1059.1</v>
      </c>
      <c r="H159" s="19" t="s">
        <v>35</v>
      </c>
    </row>
    <row r="160" spans="1:8" ht="15">
      <c r="A160" s="1" t="s">
        <v>332</v>
      </c>
      <c r="B160" s="41" t="s">
        <v>333</v>
      </c>
      <c r="C160" s="41"/>
      <c r="D160" s="2" t="s">
        <v>52</v>
      </c>
      <c r="E160" s="24">
        <v>1620</v>
      </c>
      <c r="F160" s="31"/>
      <c r="G160" s="48">
        <f t="shared" si="5"/>
        <v>1377</v>
      </c>
      <c r="H160" s="19" t="s">
        <v>35</v>
      </c>
    </row>
    <row r="161" spans="1:8" ht="15">
      <c r="A161" s="1" t="s">
        <v>334</v>
      </c>
      <c r="B161" s="41" t="s">
        <v>335</v>
      </c>
      <c r="C161" s="41"/>
      <c r="D161" s="2" t="s">
        <v>76</v>
      </c>
      <c r="E161" s="24">
        <v>2450</v>
      </c>
      <c r="F161" s="31"/>
      <c r="G161" s="48">
        <f t="shared" si="5"/>
        <v>2082.5</v>
      </c>
      <c r="H161" s="19" t="s">
        <v>35</v>
      </c>
    </row>
    <row r="162" spans="1:8" ht="15">
      <c r="A162" s="1" t="s">
        <v>336</v>
      </c>
      <c r="B162" s="41" t="s">
        <v>337</v>
      </c>
      <c r="C162" s="41"/>
      <c r="D162" s="2" t="s">
        <v>76</v>
      </c>
      <c r="E162" s="24">
        <v>2450</v>
      </c>
      <c r="F162" s="31"/>
      <c r="G162" s="48">
        <f t="shared" si="5"/>
        <v>2082.5</v>
      </c>
      <c r="H162" s="19" t="s">
        <v>35</v>
      </c>
    </row>
    <row r="163" spans="1:8" ht="15">
      <c r="A163" s="1" t="s">
        <v>338</v>
      </c>
      <c r="B163" s="41" t="s">
        <v>339</v>
      </c>
      <c r="C163" s="41"/>
      <c r="D163" s="2" t="s">
        <v>52</v>
      </c>
      <c r="E163" s="24">
        <v>2478</v>
      </c>
      <c r="F163" s="31"/>
      <c r="G163" s="48">
        <f t="shared" si="5"/>
        <v>2106.2999999999997</v>
      </c>
      <c r="H163" s="19" t="s">
        <v>35</v>
      </c>
    </row>
    <row r="164" spans="1:8" ht="15">
      <c r="A164" s="1" t="s">
        <v>340</v>
      </c>
      <c r="B164" s="41" t="s">
        <v>341</v>
      </c>
      <c r="C164" s="41"/>
      <c r="D164" s="2" t="s">
        <v>52</v>
      </c>
      <c r="E164" s="24">
        <v>2793</v>
      </c>
      <c r="F164" s="31"/>
      <c r="G164" s="48">
        <f t="shared" si="5"/>
        <v>2374.0499999999997</v>
      </c>
      <c r="H164" s="19" t="s">
        <v>35</v>
      </c>
    </row>
    <row r="165" spans="1:8" ht="15">
      <c r="A165" s="1" t="s">
        <v>342</v>
      </c>
      <c r="B165" s="41" t="s">
        <v>343</v>
      </c>
      <c r="C165" s="41"/>
      <c r="D165" s="2" t="s">
        <v>76</v>
      </c>
      <c r="E165" s="24">
        <v>2748</v>
      </c>
      <c r="F165" s="31"/>
      <c r="G165" s="48">
        <f t="shared" si="5"/>
        <v>2335.7999999999997</v>
      </c>
      <c r="H165" s="19" t="s">
        <v>35</v>
      </c>
    </row>
    <row r="166" spans="1:8" ht="15">
      <c r="A166" s="1" t="s">
        <v>344</v>
      </c>
      <c r="B166" s="41" t="s">
        <v>345</v>
      </c>
      <c r="C166" s="41"/>
      <c r="D166" s="2" t="s">
        <v>52</v>
      </c>
      <c r="E166" s="24">
        <v>3107</v>
      </c>
      <c r="F166" s="31"/>
      <c r="G166" s="48">
        <f t="shared" si="5"/>
        <v>2640.95</v>
      </c>
      <c r="H166" s="19" t="s">
        <v>35</v>
      </c>
    </row>
    <row r="167" spans="1:8" ht="15">
      <c r="A167" s="1" t="s">
        <v>346</v>
      </c>
      <c r="B167" s="41" t="s">
        <v>347</v>
      </c>
      <c r="C167" s="41"/>
      <c r="D167" s="2" t="s">
        <v>52</v>
      </c>
      <c r="E167" s="23">
        <v>485</v>
      </c>
      <c r="F167" s="31"/>
      <c r="G167" s="48">
        <f t="shared" si="5"/>
        <v>412.25</v>
      </c>
      <c r="H167" s="19" t="s">
        <v>35</v>
      </c>
    </row>
    <row r="168" spans="1:8" ht="15">
      <c r="A168" s="1" t="s">
        <v>348</v>
      </c>
      <c r="B168" s="41" t="s">
        <v>349</v>
      </c>
      <c r="C168" s="41"/>
      <c r="D168" s="2" t="s">
        <v>76</v>
      </c>
      <c r="E168" s="23">
        <v>485</v>
      </c>
      <c r="F168" s="31"/>
      <c r="G168" s="48">
        <f t="shared" si="5"/>
        <v>412.25</v>
      </c>
      <c r="H168" s="19" t="s">
        <v>35</v>
      </c>
    </row>
    <row r="169" spans="1:8" ht="15">
      <c r="A169" s="1" t="s">
        <v>350</v>
      </c>
      <c r="B169" s="41" t="s">
        <v>351</v>
      </c>
      <c r="C169" s="41"/>
      <c r="D169" s="2" t="s">
        <v>52</v>
      </c>
      <c r="E169" s="23">
        <v>531</v>
      </c>
      <c r="F169" s="31"/>
      <c r="G169" s="48">
        <f t="shared" si="5"/>
        <v>451.34999999999997</v>
      </c>
      <c r="H169" s="19" t="s">
        <v>35</v>
      </c>
    </row>
    <row r="170" spans="1:8" ht="15">
      <c r="A170" s="1" t="s">
        <v>352</v>
      </c>
      <c r="B170" s="41" t="s">
        <v>353</v>
      </c>
      <c r="C170" s="41"/>
      <c r="D170" s="2" t="s">
        <v>52</v>
      </c>
      <c r="E170" s="23">
        <v>701</v>
      </c>
      <c r="F170" s="31"/>
      <c r="G170" s="48">
        <f t="shared" si="5"/>
        <v>595.85</v>
      </c>
      <c r="H170" s="19" t="s">
        <v>35</v>
      </c>
    </row>
    <row r="171" spans="1:8" ht="15">
      <c r="A171" s="1" t="s">
        <v>354</v>
      </c>
      <c r="B171" s="41" t="s">
        <v>355</v>
      </c>
      <c r="C171" s="41"/>
      <c r="D171" s="2" t="s">
        <v>52</v>
      </c>
      <c r="E171" s="23">
        <v>868</v>
      </c>
      <c r="F171" s="31"/>
      <c r="G171" s="48">
        <f t="shared" si="5"/>
        <v>737.8</v>
      </c>
      <c r="H171" s="19" t="s">
        <v>35</v>
      </c>
    </row>
    <row r="172" spans="1:8" ht="15">
      <c r="A172" s="1" t="s">
        <v>356</v>
      </c>
      <c r="B172" s="41" t="s">
        <v>357</v>
      </c>
      <c r="C172" s="41"/>
      <c r="D172" s="2" t="s">
        <v>52</v>
      </c>
      <c r="E172" s="23">
        <v>824</v>
      </c>
      <c r="F172" s="31"/>
      <c r="G172" s="48">
        <f t="shared" si="5"/>
        <v>700.4</v>
      </c>
      <c r="H172" s="19" t="s">
        <v>35</v>
      </c>
    </row>
    <row r="173" spans="1:8" ht="15">
      <c r="A173" s="1" t="s">
        <v>358</v>
      </c>
      <c r="B173" s="41" t="s">
        <v>359</v>
      </c>
      <c r="C173" s="41"/>
      <c r="D173" s="2" t="s">
        <v>76</v>
      </c>
      <c r="E173" s="24">
        <v>2818</v>
      </c>
      <c r="F173" s="31"/>
      <c r="G173" s="48">
        <f t="shared" si="5"/>
        <v>2395.2999999999997</v>
      </c>
      <c r="H173" s="19" t="s">
        <v>35</v>
      </c>
    </row>
    <row r="174" spans="1:8" ht="15">
      <c r="A174" s="1" t="s">
        <v>360</v>
      </c>
      <c r="B174" s="41" t="s">
        <v>361</v>
      </c>
      <c r="C174" s="41"/>
      <c r="D174" s="2" t="s">
        <v>52</v>
      </c>
      <c r="E174" s="24">
        <v>1562</v>
      </c>
      <c r="F174" s="31"/>
      <c r="G174" s="48">
        <f t="shared" si="5"/>
        <v>1327.7</v>
      </c>
      <c r="H174" s="19" t="s">
        <v>35</v>
      </c>
    </row>
    <row r="175" spans="1:8" ht="15">
      <c r="A175" s="1" t="s">
        <v>362</v>
      </c>
      <c r="B175" s="41" t="s">
        <v>363</v>
      </c>
      <c r="C175" s="41"/>
      <c r="D175" s="2" t="s">
        <v>52</v>
      </c>
      <c r="E175" s="24">
        <v>1135</v>
      </c>
      <c r="F175" s="31"/>
      <c r="G175" s="48">
        <f t="shared" si="5"/>
        <v>964.75</v>
      </c>
      <c r="H175" s="19" t="s">
        <v>35</v>
      </c>
    </row>
    <row r="176" spans="1:8" ht="15">
      <c r="A176" s="1" t="s">
        <v>364</v>
      </c>
      <c r="B176" s="41" t="s">
        <v>365</v>
      </c>
      <c r="C176" s="41"/>
      <c r="D176" s="2" t="s">
        <v>52</v>
      </c>
      <c r="E176" s="23">
        <v>350</v>
      </c>
      <c r="F176" s="31"/>
      <c r="G176" s="48">
        <f t="shared" si="5"/>
        <v>297.5</v>
      </c>
      <c r="H176" s="19" t="s">
        <v>35</v>
      </c>
    </row>
    <row r="177" spans="1:8" ht="15">
      <c r="A177" s="1" t="s">
        <v>366</v>
      </c>
      <c r="B177" s="41" t="s">
        <v>367</v>
      </c>
      <c r="C177" s="41"/>
      <c r="D177" s="2" t="s">
        <v>52</v>
      </c>
      <c r="E177" s="24">
        <v>1616</v>
      </c>
      <c r="F177" s="31"/>
      <c r="G177" s="48">
        <f t="shared" si="5"/>
        <v>1373.6</v>
      </c>
      <c r="H177" s="19" t="s">
        <v>35</v>
      </c>
    </row>
    <row r="178" spans="1:8" ht="15">
      <c r="A178" s="1" t="s">
        <v>368</v>
      </c>
      <c r="B178" s="41" t="s">
        <v>367</v>
      </c>
      <c r="C178" s="41"/>
      <c r="D178" s="2" t="s">
        <v>52</v>
      </c>
      <c r="E178" s="24">
        <v>1286</v>
      </c>
      <c r="F178" s="31"/>
      <c r="G178" s="48">
        <f t="shared" si="5"/>
        <v>1093.1</v>
      </c>
      <c r="H178" s="19" t="s">
        <v>35</v>
      </c>
    </row>
    <row r="179" spans="1:8" ht="15">
      <c r="A179" s="1" t="s">
        <v>369</v>
      </c>
      <c r="B179" s="41" t="s">
        <v>370</v>
      </c>
      <c r="C179" s="41"/>
      <c r="D179" s="2" t="s">
        <v>52</v>
      </c>
      <c r="E179" s="23">
        <v>505</v>
      </c>
      <c r="F179" s="31"/>
      <c r="G179" s="48">
        <f t="shared" si="5"/>
        <v>429.25</v>
      </c>
      <c r="H179" s="19" t="s">
        <v>35</v>
      </c>
    </row>
    <row r="180" spans="1:8" ht="15">
      <c r="A180" s="1" t="s">
        <v>371</v>
      </c>
      <c r="B180" s="41" t="s">
        <v>372</v>
      </c>
      <c r="C180" s="41"/>
      <c r="D180" s="2" t="s">
        <v>52</v>
      </c>
      <c r="E180" s="24">
        <v>1294</v>
      </c>
      <c r="F180" s="31"/>
      <c r="G180" s="48">
        <f t="shared" si="5"/>
        <v>1099.8999999999999</v>
      </c>
      <c r="H180" s="19" t="s">
        <v>35</v>
      </c>
    </row>
    <row r="181" spans="1:8" ht="15">
      <c r="A181" s="1" t="s">
        <v>373</v>
      </c>
      <c r="B181" s="41" t="s">
        <v>374</v>
      </c>
      <c r="C181" s="41"/>
      <c r="D181" s="2" t="s">
        <v>52</v>
      </c>
      <c r="E181" s="24">
        <v>1248</v>
      </c>
      <c r="F181" s="31"/>
      <c r="G181" s="48">
        <f t="shared" si="5"/>
        <v>1060.8</v>
      </c>
      <c r="H181" s="19" t="s">
        <v>35</v>
      </c>
    </row>
    <row r="182" spans="1:8" ht="15">
      <c r="A182" s="1" t="s">
        <v>375</v>
      </c>
      <c r="B182" s="41" t="s">
        <v>376</v>
      </c>
      <c r="C182" s="41"/>
      <c r="D182" s="2" t="s">
        <v>52</v>
      </c>
      <c r="E182" s="24">
        <v>1259</v>
      </c>
      <c r="F182" s="31"/>
      <c r="G182" s="48">
        <f t="shared" si="5"/>
        <v>1070.1499999999999</v>
      </c>
      <c r="H182" s="19" t="s">
        <v>35</v>
      </c>
    </row>
    <row r="183" spans="1:8" ht="15">
      <c r="A183" s="1" t="s">
        <v>377</v>
      </c>
      <c r="B183" s="41" t="s">
        <v>378</v>
      </c>
      <c r="C183" s="41"/>
      <c r="D183" s="2" t="s">
        <v>52</v>
      </c>
      <c r="E183" s="24">
        <v>1393</v>
      </c>
      <c r="F183" s="31"/>
      <c r="G183" s="48">
        <f t="shared" si="5"/>
        <v>1184.05</v>
      </c>
      <c r="H183" s="19" t="s">
        <v>35</v>
      </c>
    </row>
    <row r="184" spans="1:8" ht="15">
      <c r="A184" s="1" t="s">
        <v>379</v>
      </c>
      <c r="B184" s="41" t="s">
        <v>380</v>
      </c>
      <c r="C184" s="41"/>
      <c r="D184" s="2" t="s">
        <v>52</v>
      </c>
      <c r="E184" s="24">
        <v>1393</v>
      </c>
      <c r="F184" s="31"/>
      <c r="G184" s="48">
        <f t="shared" si="5"/>
        <v>1184.05</v>
      </c>
      <c r="H184" s="19" t="s">
        <v>35</v>
      </c>
    </row>
    <row r="185" spans="1:8" ht="15">
      <c r="A185" s="1" t="s">
        <v>381</v>
      </c>
      <c r="B185" s="41" t="s">
        <v>382</v>
      </c>
      <c r="C185" s="41"/>
      <c r="D185" s="2" t="s">
        <v>52</v>
      </c>
      <c r="E185" s="24">
        <v>1294</v>
      </c>
      <c r="F185" s="31"/>
      <c r="G185" s="48">
        <f t="shared" si="5"/>
        <v>1099.8999999999999</v>
      </c>
      <c r="H185" s="19" t="s">
        <v>35</v>
      </c>
    </row>
    <row r="186" spans="1:8" ht="15">
      <c r="A186" s="1" t="s">
        <v>383</v>
      </c>
      <c r="B186" s="41" t="s">
        <v>384</v>
      </c>
      <c r="C186" s="41"/>
      <c r="D186" s="2" t="s">
        <v>52</v>
      </c>
      <c r="E186" s="24">
        <v>1380</v>
      </c>
      <c r="F186" s="31"/>
      <c r="G186" s="48">
        <f t="shared" si="5"/>
        <v>1173</v>
      </c>
      <c r="H186" s="19" t="s">
        <v>35</v>
      </c>
    </row>
    <row r="187" spans="1:8" ht="15">
      <c r="A187" s="1" t="s">
        <v>385</v>
      </c>
      <c r="B187" s="41" t="s">
        <v>386</v>
      </c>
      <c r="C187" s="41"/>
      <c r="D187" s="2" t="s">
        <v>52</v>
      </c>
      <c r="E187" s="24">
        <v>1365</v>
      </c>
      <c r="F187" s="31"/>
      <c r="G187" s="48">
        <f t="shared" si="5"/>
        <v>1160.25</v>
      </c>
      <c r="H187" s="19" t="s">
        <v>35</v>
      </c>
    </row>
    <row r="188" spans="1:8" ht="15">
      <c r="A188" s="1" t="s">
        <v>387</v>
      </c>
      <c r="B188" s="41" t="s">
        <v>388</v>
      </c>
      <c r="C188" s="41"/>
      <c r="D188" s="2" t="s">
        <v>52</v>
      </c>
      <c r="E188" s="23">
        <v>565</v>
      </c>
      <c r="F188" s="31"/>
      <c r="G188" s="48">
        <f t="shared" si="5"/>
        <v>480.25</v>
      </c>
      <c r="H188" s="19" t="s">
        <v>35</v>
      </c>
    </row>
    <row r="189" spans="1:8" ht="15">
      <c r="A189" s="1" t="s">
        <v>389</v>
      </c>
      <c r="B189" s="41" t="s">
        <v>390</v>
      </c>
      <c r="C189" s="41"/>
      <c r="D189" s="2" t="s">
        <v>52</v>
      </c>
      <c r="E189" s="24">
        <v>1362.5</v>
      </c>
      <c r="F189" s="31"/>
      <c r="G189" s="48">
        <f t="shared" si="5"/>
        <v>1158.125</v>
      </c>
      <c r="H189" s="19" t="s">
        <v>35</v>
      </c>
    </row>
    <row r="190" spans="1:8" ht="15">
      <c r="A190" s="1" t="s">
        <v>391</v>
      </c>
      <c r="B190" s="41" t="s">
        <v>392</v>
      </c>
      <c r="C190" s="41"/>
      <c r="D190" s="2" t="s">
        <v>52</v>
      </c>
      <c r="E190" s="24">
        <v>1381</v>
      </c>
      <c r="F190" s="31"/>
      <c r="G190" s="48">
        <f t="shared" si="5"/>
        <v>1173.85</v>
      </c>
      <c r="H190" s="19" t="s">
        <v>35</v>
      </c>
    </row>
    <row r="191" spans="1:8" ht="15">
      <c r="A191" s="1" t="s">
        <v>393</v>
      </c>
      <c r="B191" s="41" t="s">
        <v>394</v>
      </c>
      <c r="C191" s="41"/>
      <c r="D191" s="2" t="s">
        <v>52</v>
      </c>
      <c r="E191" s="23">
        <v>651</v>
      </c>
      <c r="F191" s="31"/>
      <c r="G191" s="48">
        <f t="shared" si="5"/>
        <v>553.35</v>
      </c>
      <c r="H191" s="19" t="s">
        <v>35</v>
      </c>
    </row>
    <row r="192" spans="1:8" ht="15">
      <c r="A192" s="1" t="s">
        <v>395</v>
      </c>
      <c r="B192" s="41" t="s">
        <v>396</v>
      </c>
      <c r="C192" s="41"/>
      <c r="D192" s="2" t="s">
        <v>52</v>
      </c>
      <c r="E192" s="24">
        <v>1346</v>
      </c>
      <c r="F192" s="31"/>
      <c r="G192" s="48">
        <f t="shared" si="5"/>
        <v>1144.1</v>
      </c>
      <c r="H192" s="19" t="s">
        <v>35</v>
      </c>
    </row>
    <row r="193" spans="1:8" ht="15">
      <c r="A193" s="1" t="s">
        <v>397</v>
      </c>
      <c r="B193" s="41" t="s">
        <v>398</v>
      </c>
      <c r="C193" s="41"/>
      <c r="D193" s="2" t="s">
        <v>52</v>
      </c>
      <c r="E193" s="24">
        <v>3419</v>
      </c>
      <c r="F193" s="31"/>
      <c r="G193" s="48">
        <f t="shared" si="5"/>
        <v>2906.15</v>
      </c>
      <c r="H193" s="19" t="s">
        <v>35</v>
      </c>
    </row>
    <row r="194" spans="1:8" ht="15">
      <c r="A194" s="1" t="s">
        <v>399</v>
      </c>
      <c r="B194" s="41" t="s">
        <v>400</v>
      </c>
      <c r="C194" s="41"/>
      <c r="D194" s="2" t="s">
        <v>52</v>
      </c>
      <c r="E194" s="23">
        <v>280</v>
      </c>
      <c r="F194" s="31"/>
      <c r="G194" s="48">
        <f t="shared" si="5"/>
        <v>238</v>
      </c>
      <c r="H194" s="19" t="s">
        <v>35</v>
      </c>
    </row>
    <row r="195" spans="1:8" ht="26.25">
      <c r="A195" s="1" t="s">
        <v>401</v>
      </c>
      <c r="B195" s="41" t="s">
        <v>401</v>
      </c>
      <c r="C195" s="41"/>
      <c r="D195" s="2" t="s">
        <v>52</v>
      </c>
      <c r="E195" s="27" t="s">
        <v>88</v>
      </c>
      <c r="F195" s="31"/>
      <c r="G195" s="48" t="e">
        <f t="shared" si="5"/>
        <v>#VALUE!</v>
      </c>
      <c r="H195" s="19" t="s">
        <v>35</v>
      </c>
    </row>
    <row r="196" spans="1:8" ht="15">
      <c r="A196" s="12"/>
      <c r="B196" s="42" t="s">
        <v>402</v>
      </c>
      <c r="C196" s="42"/>
      <c r="D196" s="13"/>
      <c r="E196" s="13"/>
      <c r="F196" s="30"/>
      <c r="G196" s="48">
        <f t="shared" si="5"/>
        <v>0</v>
      </c>
      <c r="H196" s="30"/>
    </row>
    <row r="197" spans="1:8" ht="15">
      <c r="A197" s="10" t="s">
        <v>403</v>
      </c>
      <c r="B197" s="40" t="s">
        <v>404</v>
      </c>
      <c r="C197" s="40"/>
      <c r="D197" s="11" t="s">
        <v>76</v>
      </c>
      <c r="E197" s="26">
        <v>1514</v>
      </c>
      <c r="F197" s="31"/>
      <c r="G197" s="48">
        <f t="shared" si="5"/>
        <v>1286.8999999999999</v>
      </c>
      <c r="H197" s="31"/>
    </row>
    <row r="198" spans="1:8" ht="15">
      <c r="A198" s="1" t="s">
        <v>405</v>
      </c>
      <c r="B198" s="41" t="s">
        <v>406</v>
      </c>
      <c r="C198" s="41"/>
      <c r="D198" s="2" t="s">
        <v>76</v>
      </c>
      <c r="E198" s="23">
        <v>478</v>
      </c>
      <c r="F198" s="31"/>
      <c r="G198" s="48">
        <f t="shared" si="5"/>
        <v>406.3</v>
      </c>
      <c r="H198" s="31"/>
    </row>
    <row r="199" spans="1:8" ht="15">
      <c r="A199" s="1" t="s">
        <v>407</v>
      </c>
      <c r="B199" s="41" t="s">
        <v>408</v>
      </c>
      <c r="C199" s="41"/>
      <c r="D199" s="2" t="s">
        <v>76</v>
      </c>
      <c r="E199" s="23">
        <v>895</v>
      </c>
      <c r="F199" s="31"/>
      <c r="G199" s="48">
        <f t="shared" si="5"/>
        <v>760.75</v>
      </c>
      <c r="H199" s="31"/>
    </row>
    <row r="200" spans="1:8" ht="15">
      <c r="A200" s="12"/>
      <c r="B200" s="42" t="s">
        <v>409</v>
      </c>
      <c r="C200" s="42"/>
      <c r="D200" s="13"/>
      <c r="E200" s="13"/>
      <c r="F200" s="30"/>
      <c r="G200" s="48">
        <f t="shared" si="5"/>
        <v>0</v>
      </c>
      <c r="H200" s="30"/>
    </row>
    <row r="201" spans="1:8" ht="15">
      <c r="A201" s="10" t="s">
        <v>410</v>
      </c>
      <c r="B201" s="40" t="s">
        <v>411</v>
      </c>
      <c r="C201" s="40"/>
      <c r="D201" s="11" t="s">
        <v>52</v>
      </c>
      <c r="E201" s="22">
        <v>282.4</v>
      </c>
      <c r="F201" s="31"/>
      <c r="G201" s="48">
        <f t="shared" si="5"/>
        <v>240.03999999999996</v>
      </c>
      <c r="H201" s="31"/>
    </row>
    <row r="202" spans="1:8" ht="15">
      <c r="A202" s="1" t="s">
        <v>412</v>
      </c>
      <c r="B202" s="41" t="s">
        <v>413</v>
      </c>
      <c r="C202" s="41"/>
      <c r="D202" s="2" t="s">
        <v>52</v>
      </c>
      <c r="E202" s="23">
        <v>76.16</v>
      </c>
      <c r="F202" s="31"/>
      <c r="G202" s="48">
        <f t="shared" si="5"/>
        <v>64.73599999999999</v>
      </c>
      <c r="H202" s="31"/>
    </row>
    <row r="203" spans="1:8" ht="15">
      <c r="A203" s="12"/>
      <c r="B203" s="42" t="s">
        <v>414</v>
      </c>
      <c r="C203" s="42"/>
      <c r="D203" s="13"/>
      <c r="E203" s="13"/>
      <c r="F203" s="30"/>
      <c r="G203" s="48">
        <f t="shared" si="5"/>
        <v>0</v>
      </c>
      <c r="H203" s="30"/>
    </row>
    <row r="204" spans="1:8" ht="15">
      <c r="A204" s="10" t="s">
        <v>415</v>
      </c>
      <c r="B204" s="40" t="s">
        <v>416</v>
      </c>
      <c r="C204" s="40"/>
      <c r="D204" s="11" t="s">
        <v>52</v>
      </c>
      <c r="E204" s="22">
        <v>460.8</v>
      </c>
      <c r="F204" s="31"/>
      <c r="G204" s="48">
        <f t="shared" si="5"/>
        <v>391.68</v>
      </c>
      <c r="H204" s="31"/>
    </row>
    <row r="205" spans="1:8" ht="15">
      <c r="A205" s="1" t="s">
        <v>417</v>
      </c>
      <c r="B205" s="41" t="s">
        <v>418</v>
      </c>
      <c r="C205" s="41"/>
      <c r="D205" s="2" t="s">
        <v>52</v>
      </c>
      <c r="E205" s="23">
        <v>207.04</v>
      </c>
      <c r="F205" s="31"/>
      <c r="G205" s="48">
        <f t="shared" si="5"/>
        <v>175.98399999999998</v>
      </c>
      <c r="H205" s="31"/>
    </row>
    <row r="206" spans="1:8" ht="15">
      <c r="A206" s="1" t="s">
        <v>419</v>
      </c>
      <c r="B206" s="41" t="s">
        <v>420</v>
      </c>
      <c r="C206" s="41"/>
      <c r="D206" s="2" t="s">
        <v>52</v>
      </c>
      <c r="E206" s="23">
        <v>535</v>
      </c>
      <c r="F206" s="31"/>
      <c r="G206" s="48">
        <f t="shared" si="5"/>
        <v>454.75</v>
      </c>
      <c r="H206" s="31"/>
    </row>
    <row r="207" spans="1:8" ht="15">
      <c r="A207" s="1" t="s">
        <v>421</v>
      </c>
      <c r="B207" s="41" t="s">
        <v>422</v>
      </c>
      <c r="C207" s="41"/>
      <c r="D207" s="2" t="s">
        <v>52</v>
      </c>
      <c r="E207" s="23">
        <v>631.68</v>
      </c>
      <c r="F207" s="31"/>
      <c r="G207" s="48">
        <f t="shared" si="5"/>
        <v>536.928</v>
      </c>
      <c r="H207" s="31"/>
    </row>
    <row r="208" spans="1:8" ht="26.25">
      <c r="A208" s="1" t="s">
        <v>423</v>
      </c>
      <c r="B208" s="41" t="s">
        <v>424</v>
      </c>
      <c r="C208" s="41"/>
      <c r="D208" s="2" t="s">
        <v>52</v>
      </c>
      <c r="E208" s="23">
        <v>230.4</v>
      </c>
      <c r="F208" s="31"/>
      <c r="G208" s="48">
        <f aca="true" t="shared" si="6" ref="G208:G264">E208*0.85</f>
        <v>195.84</v>
      </c>
      <c r="H208" s="31"/>
    </row>
    <row r="209" spans="1:8" ht="26.25">
      <c r="A209" s="1" t="s">
        <v>425</v>
      </c>
      <c r="B209" s="41" t="s">
        <v>426</v>
      </c>
      <c r="C209" s="41"/>
      <c r="D209" s="2" t="s">
        <v>52</v>
      </c>
      <c r="E209" s="23">
        <v>460.8</v>
      </c>
      <c r="F209" s="31"/>
      <c r="G209" s="48">
        <f t="shared" si="6"/>
        <v>391.68</v>
      </c>
      <c r="H209" s="31"/>
    </row>
    <row r="210" spans="1:8" ht="15">
      <c r="A210" s="12"/>
      <c r="B210" s="42" t="s">
        <v>427</v>
      </c>
      <c r="C210" s="42"/>
      <c r="D210" s="13"/>
      <c r="E210" s="13"/>
      <c r="F210" s="30"/>
      <c r="G210" s="48">
        <f t="shared" si="6"/>
        <v>0</v>
      </c>
      <c r="H210" s="30"/>
    </row>
    <row r="211" spans="1:8" ht="15">
      <c r="A211" s="10" t="s">
        <v>428</v>
      </c>
      <c r="B211" s="40" t="s">
        <v>429</v>
      </c>
      <c r="C211" s="40"/>
      <c r="D211" s="11" t="s">
        <v>52</v>
      </c>
      <c r="E211" s="26">
        <v>4544</v>
      </c>
      <c r="F211" s="31"/>
      <c r="G211" s="48">
        <f t="shared" si="6"/>
        <v>3862.4</v>
      </c>
      <c r="H211" s="19" t="s">
        <v>36</v>
      </c>
    </row>
    <row r="212" spans="1:8" ht="15">
      <c r="A212" s="1" t="s">
        <v>430</v>
      </c>
      <c r="B212" s="41" t="s">
        <v>431</v>
      </c>
      <c r="C212" s="41"/>
      <c r="D212" s="2" t="s">
        <v>76</v>
      </c>
      <c r="E212" s="24">
        <v>5625</v>
      </c>
      <c r="F212" s="31"/>
      <c r="G212" s="48">
        <f t="shared" si="6"/>
        <v>4781.25</v>
      </c>
      <c r="H212" s="19" t="s">
        <v>36</v>
      </c>
    </row>
    <row r="213" spans="1:8" ht="15">
      <c r="A213" s="1" t="s">
        <v>432</v>
      </c>
      <c r="B213" s="41" t="s">
        <v>433</v>
      </c>
      <c r="C213" s="41"/>
      <c r="D213" s="2" t="s">
        <v>52</v>
      </c>
      <c r="E213" s="24">
        <v>2750</v>
      </c>
      <c r="F213" s="31"/>
      <c r="G213" s="48">
        <f t="shared" si="6"/>
        <v>2337.5</v>
      </c>
      <c r="H213" s="19" t="s">
        <v>36</v>
      </c>
    </row>
    <row r="214" spans="1:8" ht="15">
      <c r="A214" s="1" t="s">
        <v>434</v>
      </c>
      <c r="B214" s="41" t="s">
        <v>435</v>
      </c>
      <c r="C214" s="41"/>
      <c r="D214" s="2" t="s">
        <v>76</v>
      </c>
      <c r="E214" s="24">
        <v>6695</v>
      </c>
      <c r="F214" s="31"/>
      <c r="G214" s="48">
        <f t="shared" si="6"/>
        <v>5690.75</v>
      </c>
      <c r="H214" s="19" t="s">
        <v>36</v>
      </c>
    </row>
    <row r="215" spans="1:8" ht="15">
      <c r="A215" s="1" t="s">
        <v>436</v>
      </c>
      <c r="B215" s="41" t="s">
        <v>437</v>
      </c>
      <c r="C215" s="41"/>
      <c r="D215" s="2" t="s">
        <v>76</v>
      </c>
      <c r="E215" s="24">
        <v>8051</v>
      </c>
      <c r="F215" s="31"/>
      <c r="G215" s="48">
        <f t="shared" si="6"/>
        <v>6843.349999999999</v>
      </c>
      <c r="H215" s="19" t="s">
        <v>36</v>
      </c>
    </row>
    <row r="216" spans="1:8" ht="15">
      <c r="A216" s="1" t="s">
        <v>438</v>
      </c>
      <c r="B216" s="41" t="s">
        <v>439</v>
      </c>
      <c r="C216" s="41"/>
      <c r="D216" s="2" t="s">
        <v>52</v>
      </c>
      <c r="E216" s="24">
        <v>2657</v>
      </c>
      <c r="F216" s="31"/>
      <c r="G216" s="48">
        <f t="shared" si="6"/>
        <v>2258.45</v>
      </c>
      <c r="H216" s="19" t="s">
        <v>36</v>
      </c>
    </row>
    <row r="217" spans="1:8" ht="15">
      <c r="A217" s="1" t="s">
        <v>440</v>
      </c>
      <c r="B217" s="41" t="s">
        <v>441</v>
      </c>
      <c r="C217" s="41"/>
      <c r="D217" s="2" t="s">
        <v>52</v>
      </c>
      <c r="E217" s="24">
        <v>2862</v>
      </c>
      <c r="F217" s="31"/>
      <c r="G217" s="48">
        <f t="shared" si="6"/>
        <v>2432.7</v>
      </c>
      <c r="H217" s="19" t="s">
        <v>36</v>
      </c>
    </row>
    <row r="218" spans="1:8" ht="15">
      <c r="A218" s="1" t="s">
        <v>442</v>
      </c>
      <c r="B218" s="41" t="s">
        <v>443</v>
      </c>
      <c r="C218" s="41"/>
      <c r="D218" s="2" t="s">
        <v>76</v>
      </c>
      <c r="E218" s="24">
        <v>2436</v>
      </c>
      <c r="F218" s="31"/>
      <c r="G218" s="48">
        <f t="shared" si="6"/>
        <v>2070.6</v>
      </c>
      <c r="H218" s="19" t="s">
        <v>36</v>
      </c>
    </row>
    <row r="219" spans="1:8" ht="15">
      <c r="A219" s="1" t="s">
        <v>444</v>
      </c>
      <c r="B219" s="41" t="s">
        <v>445</v>
      </c>
      <c r="C219" s="41"/>
      <c r="D219" s="2" t="s">
        <v>76</v>
      </c>
      <c r="E219" s="24">
        <v>3023</v>
      </c>
      <c r="F219" s="31"/>
      <c r="G219" s="48">
        <f t="shared" si="6"/>
        <v>2569.5499999999997</v>
      </c>
      <c r="H219" s="19" t="s">
        <v>36</v>
      </c>
    </row>
    <row r="220" spans="1:8" ht="15">
      <c r="A220" s="1" t="s">
        <v>446</v>
      </c>
      <c r="B220" s="41" t="s">
        <v>447</v>
      </c>
      <c r="C220" s="41"/>
      <c r="D220" s="2" t="s">
        <v>76</v>
      </c>
      <c r="E220" s="24">
        <v>3746</v>
      </c>
      <c r="F220" s="31"/>
      <c r="G220" s="48">
        <f t="shared" si="6"/>
        <v>3184.1</v>
      </c>
      <c r="H220" s="19" t="s">
        <v>36</v>
      </c>
    </row>
    <row r="221" spans="1:8" ht="15">
      <c r="A221" s="1" t="s">
        <v>448</v>
      </c>
      <c r="B221" s="41" t="s">
        <v>449</v>
      </c>
      <c r="C221" s="41"/>
      <c r="D221" s="2" t="s">
        <v>52</v>
      </c>
      <c r="E221" s="24">
        <v>1831</v>
      </c>
      <c r="F221" s="31"/>
      <c r="G221" s="48">
        <f t="shared" si="6"/>
        <v>1556.35</v>
      </c>
      <c r="H221" s="19" t="s">
        <v>36</v>
      </c>
    </row>
    <row r="222" spans="1:8" ht="15">
      <c r="A222" s="1" t="s">
        <v>450</v>
      </c>
      <c r="B222" s="41" t="s">
        <v>451</v>
      </c>
      <c r="C222" s="41"/>
      <c r="D222" s="2" t="s">
        <v>52</v>
      </c>
      <c r="E222" s="24">
        <v>2507</v>
      </c>
      <c r="F222" s="31"/>
      <c r="G222" s="48">
        <f t="shared" si="6"/>
        <v>2130.95</v>
      </c>
      <c r="H222" s="19" t="s">
        <v>36</v>
      </c>
    </row>
    <row r="223" spans="1:8" ht="15">
      <c r="A223" s="1" t="s">
        <v>452</v>
      </c>
      <c r="B223" s="41" t="s">
        <v>453</v>
      </c>
      <c r="C223" s="41"/>
      <c r="D223" s="2" t="s">
        <v>52</v>
      </c>
      <c r="E223" s="24">
        <v>3343</v>
      </c>
      <c r="F223" s="31"/>
      <c r="G223" s="48">
        <f t="shared" si="6"/>
        <v>2841.5499999999997</v>
      </c>
      <c r="H223" s="19" t="s">
        <v>36</v>
      </c>
    </row>
    <row r="224" spans="1:8" ht="15">
      <c r="A224" s="1" t="s">
        <v>454</v>
      </c>
      <c r="B224" s="41" t="s">
        <v>455</v>
      </c>
      <c r="C224" s="41"/>
      <c r="D224" s="2" t="s">
        <v>52</v>
      </c>
      <c r="E224" s="24">
        <v>3226</v>
      </c>
      <c r="F224" s="31"/>
      <c r="G224" s="48">
        <f t="shared" si="6"/>
        <v>2742.1</v>
      </c>
      <c r="H224" s="19" t="s">
        <v>36</v>
      </c>
    </row>
    <row r="225" spans="1:8" ht="15">
      <c r="A225" s="1" t="s">
        <v>456</v>
      </c>
      <c r="B225" s="41" t="s">
        <v>457</v>
      </c>
      <c r="C225" s="41"/>
      <c r="D225" s="2" t="s">
        <v>52</v>
      </c>
      <c r="E225" s="24">
        <v>25029</v>
      </c>
      <c r="F225" s="31"/>
      <c r="G225" s="48">
        <f t="shared" si="6"/>
        <v>21274.649999999998</v>
      </c>
      <c r="H225" s="19" t="s">
        <v>36</v>
      </c>
    </row>
    <row r="226" spans="1:8" ht="15">
      <c r="A226" s="1" t="s">
        <v>458</v>
      </c>
      <c r="B226" s="41" t="s">
        <v>459</v>
      </c>
      <c r="C226" s="41"/>
      <c r="D226" s="2" t="s">
        <v>76</v>
      </c>
      <c r="E226" s="24">
        <v>3086</v>
      </c>
      <c r="F226" s="31"/>
      <c r="G226" s="48">
        <f t="shared" si="6"/>
        <v>2623.1</v>
      </c>
      <c r="H226" s="19" t="s">
        <v>36</v>
      </c>
    </row>
    <row r="227" spans="1:8" ht="15">
      <c r="A227" s="1" t="s">
        <v>460</v>
      </c>
      <c r="B227" s="41" t="s">
        <v>461</v>
      </c>
      <c r="C227" s="41"/>
      <c r="D227" s="2" t="s">
        <v>52</v>
      </c>
      <c r="E227" s="24">
        <v>4109</v>
      </c>
      <c r="F227" s="31"/>
      <c r="G227" s="48">
        <f t="shared" si="6"/>
        <v>3492.65</v>
      </c>
      <c r="H227" s="19" t="s">
        <v>36</v>
      </c>
    </row>
    <row r="228" spans="1:8" ht="15">
      <c r="A228" s="1" t="s">
        <v>462</v>
      </c>
      <c r="B228" s="41" t="s">
        <v>463</v>
      </c>
      <c r="C228" s="41"/>
      <c r="D228" s="2" t="s">
        <v>76</v>
      </c>
      <c r="E228" s="24">
        <v>5500</v>
      </c>
      <c r="F228" s="31"/>
      <c r="G228" s="48">
        <f t="shared" si="6"/>
        <v>4675</v>
      </c>
      <c r="H228" s="19" t="s">
        <v>36</v>
      </c>
    </row>
    <row r="229" spans="1:8" ht="15">
      <c r="A229" s="1" t="s">
        <v>464</v>
      </c>
      <c r="B229" s="41" t="s">
        <v>465</v>
      </c>
      <c r="C229" s="41"/>
      <c r="D229" s="2" t="s">
        <v>52</v>
      </c>
      <c r="E229" s="24">
        <v>2973</v>
      </c>
      <c r="F229" s="31"/>
      <c r="G229" s="48">
        <f t="shared" si="6"/>
        <v>2527.0499999999997</v>
      </c>
      <c r="H229" s="19" t="s">
        <v>36</v>
      </c>
    </row>
    <row r="230" spans="1:8" ht="15">
      <c r="A230" s="12"/>
      <c r="B230" s="42" t="s">
        <v>466</v>
      </c>
      <c r="C230" s="42"/>
      <c r="D230" s="13"/>
      <c r="E230" s="13"/>
      <c r="F230" s="30"/>
      <c r="G230" s="48">
        <f t="shared" si="6"/>
        <v>0</v>
      </c>
      <c r="H230" s="30"/>
    </row>
    <row r="231" spans="1:8" ht="26.25">
      <c r="A231" s="10" t="s">
        <v>467</v>
      </c>
      <c r="B231" s="40" t="s">
        <v>468</v>
      </c>
      <c r="C231" s="40"/>
      <c r="D231" s="11" t="s">
        <v>76</v>
      </c>
      <c r="E231" s="22">
        <v>818</v>
      </c>
      <c r="F231" s="31"/>
      <c r="G231" s="48">
        <f t="shared" si="6"/>
        <v>695.3</v>
      </c>
      <c r="H231" s="31"/>
    </row>
    <row r="232" spans="1:8" ht="15">
      <c r="A232" s="12"/>
      <c r="B232" s="42" t="s">
        <v>469</v>
      </c>
      <c r="C232" s="42"/>
      <c r="D232" s="13"/>
      <c r="E232" s="13"/>
      <c r="F232" s="30"/>
      <c r="G232" s="48">
        <f t="shared" si="6"/>
        <v>0</v>
      </c>
      <c r="H232" s="30"/>
    </row>
    <row r="233" spans="1:8" ht="26.25">
      <c r="A233" s="10" t="s">
        <v>470</v>
      </c>
      <c r="B233" s="40" t="s">
        <v>471</v>
      </c>
      <c r="C233" s="40"/>
      <c r="D233" s="11" t="s">
        <v>52</v>
      </c>
      <c r="E233" s="26">
        <v>1375</v>
      </c>
      <c r="F233" s="31"/>
      <c r="G233" s="48">
        <f t="shared" si="6"/>
        <v>1168.75</v>
      </c>
      <c r="H233" s="31"/>
    </row>
    <row r="234" spans="1:8" ht="15">
      <c r="A234" s="1" t="s">
        <v>472</v>
      </c>
      <c r="B234" s="41" t="s">
        <v>473</v>
      </c>
      <c r="C234" s="41"/>
      <c r="D234" s="2" t="s">
        <v>52</v>
      </c>
      <c r="E234" s="23">
        <v>79</v>
      </c>
      <c r="F234" s="31"/>
      <c r="G234" s="48">
        <f t="shared" si="6"/>
        <v>67.14999999999999</v>
      </c>
      <c r="H234" s="31"/>
    </row>
    <row r="235" spans="1:8" ht="15">
      <c r="A235" s="12"/>
      <c r="B235" s="42" t="s">
        <v>474</v>
      </c>
      <c r="C235" s="42"/>
      <c r="D235" s="13"/>
      <c r="E235" s="13"/>
      <c r="F235" s="30"/>
      <c r="G235" s="48">
        <f t="shared" si="6"/>
        <v>0</v>
      </c>
      <c r="H235" s="30"/>
    </row>
    <row r="236" spans="1:8" ht="15">
      <c r="A236" s="10" t="s">
        <v>475</v>
      </c>
      <c r="B236" s="40" t="s">
        <v>476</v>
      </c>
      <c r="C236" s="40"/>
      <c r="D236" s="11" t="s">
        <v>52</v>
      </c>
      <c r="E236" s="26">
        <v>1176.5</v>
      </c>
      <c r="F236" s="31"/>
      <c r="G236" s="48">
        <f t="shared" si="6"/>
        <v>1000.025</v>
      </c>
      <c r="H236" s="31"/>
    </row>
    <row r="237" spans="1:8" ht="15">
      <c r="A237" s="1" t="s">
        <v>477</v>
      </c>
      <c r="B237" s="41" t="s">
        <v>478</v>
      </c>
      <c r="C237" s="41"/>
      <c r="D237" s="2" t="s">
        <v>76</v>
      </c>
      <c r="E237" s="23">
        <v>692.4</v>
      </c>
      <c r="F237" s="31"/>
      <c r="G237" s="48">
        <f t="shared" si="6"/>
        <v>588.54</v>
      </c>
      <c r="H237" s="31"/>
    </row>
    <row r="238" spans="1:8" ht="15">
      <c r="A238" s="1" t="s">
        <v>479</v>
      </c>
      <c r="B238" s="41" t="s">
        <v>480</v>
      </c>
      <c r="C238" s="41"/>
      <c r="D238" s="2" t="s">
        <v>76</v>
      </c>
      <c r="E238" s="24">
        <v>1232.8</v>
      </c>
      <c r="F238" s="31"/>
      <c r="G238" s="48">
        <f t="shared" si="6"/>
        <v>1047.8799999999999</v>
      </c>
      <c r="H238" s="31"/>
    </row>
    <row r="239" spans="1:8" ht="15">
      <c r="A239" s="12"/>
      <c r="B239" s="42" t="s">
        <v>481</v>
      </c>
      <c r="C239" s="42"/>
      <c r="D239" s="13"/>
      <c r="E239" s="13"/>
      <c r="F239" s="30"/>
      <c r="G239" s="48">
        <f t="shared" si="6"/>
        <v>0</v>
      </c>
      <c r="H239" s="30"/>
    </row>
    <row r="240" spans="1:8" ht="15">
      <c r="A240" s="10" t="s">
        <v>482</v>
      </c>
      <c r="B240" s="40" t="s">
        <v>483</v>
      </c>
      <c r="C240" s="40"/>
      <c r="D240" s="11" t="s">
        <v>52</v>
      </c>
      <c r="E240" s="22">
        <v>19.2</v>
      </c>
      <c r="F240" s="31"/>
      <c r="G240" s="48">
        <f t="shared" si="6"/>
        <v>16.32</v>
      </c>
      <c r="H240" s="31"/>
    </row>
    <row r="241" spans="1:8" ht="15">
      <c r="A241" s="12"/>
      <c r="B241" s="42" t="s">
        <v>484</v>
      </c>
      <c r="C241" s="42"/>
      <c r="D241" s="13"/>
      <c r="E241" s="13"/>
      <c r="F241" s="30"/>
      <c r="G241" s="48">
        <f t="shared" si="6"/>
        <v>0</v>
      </c>
      <c r="H241" s="30"/>
    </row>
    <row r="242" spans="1:8" ht="15">
      <c r="A242" s="10" t="s">
        <v>485</v>
      </c>
      <c r="B242" s="40" t="s">
        <v>486</v>
      </c>
      <c r="C242" s="40"/>
      <c r="D242" s="11" t="s">
        <v>76</v>
      </c>
      <c r="E242" s="22">
        <v>375</v>
      </c>
      <c r="F242" s="31"/>
      <c r="G242" s="48">
        <f t="shared" si="6"/>
        <v>318.75</v>
      </c>
      <c r="H242" s="31"/>
    </row>
    <row r="243" spans="1:8" ht="15">
      <c r="A243" s="1" t="s">
        <v>487</v>
      </c>
      <c r="B243" s="41" t="s">
        <v>486</v>
      </c>
      <c r="C243" s="41"/>
      <c r="D243" s="2" t="s">
        <v>52</v>
      </c>
      <c r="E243" s="23">
        <v>375</v>
      </c>
      <c r="F243" s="31"/>
      <c r="G243" s="48">
        <f t="shared" si="6"/>
        <v>318.75</v>
      </c>
      <c r="H243" s="31"/>
    </row>
    <row r="244" spans="1:8" ht="15">
      <c r="A244" s="12"/>
      <c r="B244" s="42" t="s">
        <v>488</v>
      </c>
      <c r="C244" s="42"/>
      <c r="D244" s="13"/>
      <c r="E244" s="13"/>
      <c r="F244" s="30"/>
      <c r="G244" s="48">
        <f t="shared" si="6"/>
        <v>0</v>
      </c>
      <c r="H244" s="30"/>
    </row>
    <row r="245" spans="1:8" ht="15">
      <c r="A245" s="10" t="s">
        <v>489</v>
      </c>
      <c r="B245" s="40" t="s">
        <v>490</v>
      </c>
      <c r="C245" s="40"/>
      <c r="D245" s="11" t="s">
        <v>52</v>
      </c>
      <c r="E245" s="22">
        <v>76</v>
      </c>
      <c r="F245" s="31"/>
      <c r="G245" s="48">
        <f t="shared" si="6"/>
        <v>64.6</v>
      </c>
      <c r="H245" s="31"/>
    </row>
    <row r="246" spans="1:8" ht="15">
      <c r="A246" s="12"/>
      <c r="B246" s="42" t="s">
        <v>491</v>
      </c>
      <c r="C246" s="42"/>
      <c r="D246" s="13"/>
      <c r="E246" s="13"/>
      <c r="F246" s="30"/>
      <c r="G246" s="48">
        <f t="shared" si="6"/>
        <v>0</v>
      </c>
      <c r="H246" s="30"/>
    </row>
    <row r="247" spans="1:8" ht="15">
      <c r="A247" s="10" t="s">
        <v>492</v>
      </c>
      <c r="B247" s="40" t="s">
        <v>493</v>
      </c>
      <c r="C247" s="40"/>
      <c r="D247" s="11" t="s">
        <v>52</v>
      </c>
      <c r="E247" s="22">
        <v>200</v>
      </c>
      <c r="F247" s="35">
        <v>0.4</v>
      </c>
      <c r="G247" s="48">
        <f>E247*0.6</f>
        <v>120</v>
      </c>
      <c r="H247" s="31"/>
    </row>
    <row r="248" spans="1:8" ht="15">
      <c r="A248" s="1" t="s">
        <v>494</v>
      </c>
      <c r="B248" s="41" t="s">
        <v>495</v>
      </c>
      <c r="C248" s="41"/>
      <c r="D248" s="2" t="s">
        <v>52</v>
      </c>
      <c r="E248" s="23">
        <v>756</v>
      </c>
      <c r="F248" s="31"/>
      <c r="G248" s="48">
        <f t="shared" si="6"/>
        <v>642.6</v>
      </c>
      <c r="H248" s="31"/>
    </row>
    <row r="249" spans="1:8" ht="15">
      <c r="A249" s="1" t="s">
        <v>496</v>
      </c>
      <c r="B249" s="41" t="s">
        <v>497</v>
      </c>
      <c r="C249" s="41"/>
      <c r="D249" s="2" t="s">
        <v>52</v>
      </c>
      <c r="E249" s="23">
        <v>176</v>
      </c>
      <c r="F249" s="35">
        <v>0.4</v>
      </c>
      <c r="G249" s="48">
        <f>E249*0.6</f>
        <v>105.6</v>
      </c>
      <c r="H249" s="31"/>
    </row>
    <row r="250" spans="1:8" ht="15">
      <c r="A250" s="1" t="s">
        <v>498</v>
      </c>
      <c r="B250" s="41" t="s">
        <v>499</v>
      </c>
      <c r="C250" s="41"/>
      <c r="D250" s="2" t="s">
        <v>52</v>
      </c>
      <c r="E250" s="23">
        <v>570</v>
      </c>
      <c r="F250" s="31"/>
      <c r="G250" s="48">
        <f t="shared" si="6"/>
        <v>484.5</v>
      </c>
      <c r="H250" s="31"/>
    </row>
    <row r="251" spans="1:8" ht="15">
      <c r="A251" s="1" t="s">
        <v>500</v>
      </c>
      <c r="B251" s="41" t="s">
        <v>501</v>
      </c>
      <c r="C251" s="41"/>
      <c r="D251" s="2" t="s">
        <v>76</v>
      </c>
      <c r="E251" s="23">
        <v>152</v>
      </c>
      <c r="F251" s="31"/>
      <c r="G251" s="48">
        <f t="shared" si="6"/>
        <v>129.2</v>
      </c>
      <c r="H251" s="31"/>
    </row>
    <row r="252" spans="1:8" ht="15">
      <c r="A252" s="1" t="s">
        <v>502</v>
      </c>
      <c r="B252" s="41" t="s">
        <v>503</v>
      </c>
      <c r="C252" s="41"/>
      <c r="D252" s="2" t="s">
        <v>52</v>
      </c>
      <c r="E252" s="23">
        <v>280</v>
      </c>
      <c r="F252" s="31"/>
      <c r="G252" s="48">
        <f t="shared" si="6"/>
        <v>238</v>
      </c>
      <c r="H252" s="31"/>
    </row>
    <row r="253" spans="1:8" ht="15">
      <c r="A253" s="1" t="s">
        <v>504</v>
      </c>
      <c r="B253" s="41" t="s">
        <v>505</v>
      </c>
      <c r="C253" s="41"/>
      <c r="D253" s="2" t="s">
        <v>52</v>
      </c>
      <c r="E253" s="23">
        <v>311</v>
      </c>
      <c r="F253" s="31"/>
      <c r="G253" s="48">
        <f t="shared" si="6"/>
        <v>264.34999999999997</v>
      </c>
      <c r="H253" s="31"/>
    </row>
    <row r="254" spans="1:8" ht="15">
      <c r="A254" s="1" t="s">
        <v>506</v>
      </c>
      <c r="B254" s="41" t="s">
        <v>507</v>
      </c>
      <c r="C254" s="41"/>
      <c r="D254" s="2" t="s">
        <v>52</v>
      </c>
      <c r="E254" s="23">
        <v>855</v>
      </c>
      <c r="F254" s="35">
        <v>0.4</v>
      </c>
      <c r="G254" s="48">
        <f>E254*0.6</f>
        <v>513</v>
      </c>
      <c r="H254" s="31"/>
    </row>
    <row r="255" spans="1:8" ht="15">
      <c r="A255" s="1" t="s">
        <v>508</v>
      </c>
      <c r="B255" s="41" t="s">
        <v>509</v>
      </c>
      <c r="C255" s="41"/>
      <c r="D255" s="2" t="s">
        <v>52</v>
      </c>
      <c r="E255" s="24">
        <v>1053</v>
      </c>
      <c r="F255" s="35">
        <v>0.4</v>
      </c>
      <c r="G255" s="48">
        <f>E255*0.6</f>
        <v>631.8</v>
      </c>
      <c r="H255" s="31"/>
    </row>
    <row r="256" spans="1:8" ht="15">
      <c r="A256" s="1" t="s">
        <v>510</v>
      </c>
      <c r="B256" s="41" t="s">
        <v>511</v>
      </c>
      <c r="C256" s="41"/>
      <c r="D256" s="2" t="s">
        <v>52</v>
      </c>
      <c r="E256" s="24">
        <v>1255</v>
      </c>
      <c r="F256" s="35">
        <v>0.4</v>
      </c>
      <c r="G256" s="48">
        <f>E256*0.6</f>
        <v>753</v>
      </c>
      <c r="H256" s="31"/>
    </row>
    <row r="257" spans="1:8" ht="15">
      <c r="A257" s="1" t="s">
        <v>512</v>
      </c>
      <c r="B257" s="41" t="s">
        <v>513</v>
      </c>
      <c r="C257" s="41"/>
      <c r="D257" s="2" t="s">
        <v>52</v>
      </c>
      <c r="E257" s="24">
        <v>1690</v>
      </c>
      <c r="F257" s="35">
        <v>0.4</v>
      </c>
      <c r="G257" s="48">
        <f>E257*0.6</f>
        <v>1014</v>
      </c>
      <c r="H257" s="31"/>
    </row>
    <row r="258" spans="1:8" ht="15">
      <c r="A258" s="1" t="s">
        <v>514</v>
      </c>
      <c r="B258" s="41" t="s">
        <v>515</v>
      </c>
      <c r="C258" s="41"/>
      <c r="D258" s="2" t="s">
        <v>52</v>
      </c>
      <c r="E258" s="24">
        <v>2000</v>
      </c>
      <c r="F258" s="35">
        <v>0.4</v>
      </c>
      <c r="G258" s="48">
        <f>E258*0.6</f>
        <v>1200</v>
      </c>
      <c r="H258" s="31"/>
    </row>
    <row r="259" spans="1:8" ht="15">
      <c r="A259" s="1" t="s">
        <v>516</v>
      </c>
      <c r="B259" s="41" t="s">
        <v>517</v>
      </c>
      <c r="C259" s="41"/>
      <c r="D259" s="2" t="s">
        <v>52</v>
      </c>
      <c r="E259" s="24">
        <v>1195</v>
      </c>
      <c r="F259" s="35">
        <v>0.4</v>
      </c>
      <c r="G259" s="48">
        <f>E259*0.6</f>
        <v>717</v>
      </c>
      <c r="H259" s="31"/>
    </row>
    <row r="260" spans="1:8" ht="15">
      <c r="A260" s="1" t="s">
        <v>518</v>
      </c>
      <c r="B260" s="41" t="s">
        <v>519</v>
      </c>
      <c r="C260" s="41"/>
      <c r="D260" s="2" t="s">
        <v>76</v>
      </c>
      <c r="E260" s="23">
        <v>179</v>
      </c>
      <c r="F260" s="31"/>
      <c r="G260" s="48">
        <f t="shared" si="6"/>
        <v>152.15</v>
      </c>
      <c r="H260" s="31"/>
    </row>
    <row r="261" spans="1:8" ht="15">
      <c r="A261" s="1" t="s">
        <v>520</v>
      </c>
      <c r="B261" s="41" t="s">
        <v>521</v>
      </c>
      <c r="C261" s="41"/>
      <c r="D261" s="2" t="s">
        <v>52</v>
      </c>
      <c r="E261" s="23">
        <v>640</v>
      </c>
      <c r="F261" s="31"/>
      <c r="G261" s="48">
        <f t="shared" si="6"/>
        <v>544</v>
      </c>
      <c r="H261" s="31"/>
    </row>
    <row r="262" spans="1:8" ht="15">
      <c r="A262" s="1" t="s">
        <v>522</v>
      </c>
      <c r="B262" s="41" t="s">
        <v>523</v>
      </c>
      <c r="C262" s="41"/>
      <c r="D262" s="2" t="s">
        <v>52</v>
      </c>
      <c r="E262" s="23">
        <v>796</v>
      </c>
      <c r="F262" s="31"/>
      <c r="G262" s="48">
        <f t="shared" si="6"/>
        <v>676.6</v>
      </c>
      <c r="H262" s="31"/>
    </row>
    <row r="263" spans="1:8" ht="15">
      <c r="A263" s="1" t="s">
        <v>524</v>
      </c>
      <c r="B263" s="41" t="s">
        <v>525</v>
      </c>
      <c r="C263" s="41"/>
      <c r="D263" s="2" t="s">
        <v>76</v>
      </c>
      <c r="E263" s="23">
        <v>160</v>
      </c>
      <c r="F263" s="31"/>
      <c r="G263" s="48">
        <f t="shared" si="6"/>
        <v>136</v>
      </c>
      <c r="H263" s="31"/>
    </row>
    <row r="264" spans="1:8" ht="15">
      <c r="A264" s="1" t="s">
        <v>526</v>
      </c>
      <c r="B264" s="41" t="s">
        <v>527</v>
      </c>
      <c r="C264" s="41"/>
      <c r="D264" s="2" t="s">
        <v>52</v>
      </c>
      <c r="E264" s="23">
        <v>296</v>
      </c>
      <c r="F264" s="35">
        <v>0.4</v>
      </c>
      <c r="G264" s="48">
        <f>E264*0.6</f>
        <v>177.6</v>
      </c>
      <c r="H264" s="31"/>
    </row>
    <row r="265" spans="1:8" ht="15">
      <c r="A265" s="12"/>
      <c r="B265" s="42" t="s">
        <v>528</v>
      </c>
      <c r="C265" s="42"/>
      <c r="D265" s="13"/>
      <c r="E265" s="13"/>
      <c r="F265" s="30"/>
      <c r="G265" s="48">
        <f>E265*0.6</f>
        <v>0</v>
      </c>
      <c r="H265" s="30"/>
    </row>
    <row r="266" spans="1:8" ht="15">
      <c r="A266" s="10" t="s">
        <v>529</v>
      </c>
      <c r="B266" s="40" t="s">
        <v>530</v>
      </c>
      <c r="C266" s="40"/>
      <c r="D266" s="11" t="s">
        <v>76</v>
      </c>
      <c r="E266" s="22">
        <v>409</v>
      </c>
      <c r="F266" s="31"/>
      <c r="G266" s="48">
        <f>E266*0.85</f>
        <v>347.65</v>
      </c>
      <c r="H266" s="31"/>
    </row>
    <row r="267" spans="1:8" ht="15">
      <c r="A267" s="1" t="s">
        <v>531</v>
      </c>
      <c r="B267" s="41" t="s">
        <v>532</v>
      </c>
      <c r="C267" s="41"/>
      <c r="D267" s="2" t="s">
        <v>52</v>
      </c>
      <c r="E267" s="23">
        <v>312</v>
      </c>
      <c r="F267" s="31"/>
      <c r="G267" s="48">
        <f aca="true" t="shared" si="7" ref="G267:G290">E267*0.85</f>
        <v>265.2</v>
      </c>
      <c r="H267" s="31"/>
    </row>
    <row r="268" spans="1:8" ht="15">
      <c r="A268" s="1" t="s">
        <v>358</v>
      </c>
      <c r="B268" s="41" t="s">
        <v>533</v>
      </c>
      <c r="C268" s="41"/>
      <c r="D268" s="2" t="s">
        <v>76</v>
      </c>
      <c r="E268" s="23">
        <v>312</v>
      </c>
      <c r="F268" s="31"/>
      <c r="G268" s="48">
        <f t="shared" si="7"/>
        <v>265.2</v>
      </c>
      <c r="H268" s="31"/>
    </row>
    <row r="269" spans="1:8" ht="15">
      <c r="A269" s="12"/>
      <c r="B269" s="42" t="s">
        <v>534</v>
      </c>
      <c r="C269" s="42"/>
      <c r="D269" s="13"/>
      <c r="E269" s="13"/>
      <c r="F269" s="30"/>
      <c r="G269" s="48">
        <f t="shared" si="7"/>
        <v>0</v>
      </c>
      <c r="H269" s="30"/>
    </row>
    <row r="270" spans="1:8" ht="15">
      <c r="A270" s="10" t="s">
        <v>535</v>
      </c>
      <c r="B270" s="40" t="s">
        <v>536</v>
      </c>
      <c r="C270" s="40"/>
      <c r="D270" s="11" t="s">
        <v>52</v>
      </c>
      <c r="E270" s="22">
        <v>345</v>
      </c>
      <c r="F270" s="31"/>
      <c r="G270" s="48">
        <f t="shared" si="7"/>
        <v>293.25</v>
      </c>
      <c r="H270" s="31"/>
    </row>
    <row r="271" spans="1:8" ht="15">
      <c r="A271" s="12"/>
      <c r="B271" s="42" t="s">
        <v>537</v>
      </c>
      <c r="C271" s="42"/>
      <c r="D271" s="13"/>
      <c r="E271" s="13"/>
      <c r="F271" s="30"/>
      <c r="G271" s="48">
        <f t="shared" si="7"/>
        <v>0</v>
      </c>
      <c r="H271" s="30"/>
    </row>
    <row r="272" spans="1:8" ht="15">
      <c r="A272" s="10" t="s">
        <v>538</v>
      </c>
      <c r="B272" s="40" t="s">
        <v>539</v>
      </c>
      <c r="C272" s="40"/>
      <c r="D272" s="11" t="s">
        <v>52</v>
      </c>
      <c r="E272" s="22">
        <v>409</v>
      </c>
      <c r="F272" s="31"/>
      <c r="G272" s="48">
        <f t="shared" si="7"/>
        <v>347.65</v>
      </c>
      <c r="H272" s="19" t="s">
        <v>37</v>
      </c>
    </row>
    <row r="273" spans="1:8" ht="15">
      <c r="A273" s="1" t="s">
        <v>540</v>
      </c>
      <c r="B273" s="41" t="s">
        <v>541</v>
      </c>
      <c r="C273" s="41"/>
      <c r="D273" s="2" t="s">
        <v>52</v>
      </c>
      <c r="E273" s="23">
        <v>640</v>
      </c>
      <c r="F273" s="31"/>
      <c r="G273" s="48">
        <f t="shared" si="7"/>
        <v>544</v>
      </c>
      <c r="H273" s="19" t="s">
        <v>37</v>
      </c>
    </row>
    <row r="274" spans="1:8" ht="15">
      <c r="A274" s="1" t="s">
        <v>542</v>
      </c>
      <c r="B274" s="41" t="s">
        <v>543</v>
      </c>
      <c r="C274" s="41"/>
      <c r="D274" s="2" t="s">
        <v>52</v>
      </c>
      <c r="E274" s="23">
        <v>442</v>
      </c>
      <c r="F274" s="31"/>
      <c r="G274" s="48">
        <f t="shared" si="7"/>
        <v>375.7</v>
      </c>
      <c r="H274" s="19" t="s">
        <v>37</v>
      </c>
    </row>
    <row r="275" spans="1:8" ht="15">
      <c r="A275" s="1" t="s">
        <v>544</v>
      </c>
      <c r="B275" s="41" t="s">
        <v>545</v>
      </c>
      <c r="C275" s="41"/>
      <c r="D275" s="2" t="s">
        <v>76</v>
      </c>
      <c r="E275" s="23">
        <v>975</v>
      </c>
      <c r="F275" s="31"/>
      <c r="G275" s="48">
        <f t="shared" si="7"/>
        <v>828.75</v>
      </c>
      <c r="H275" s="19" t="s">
        <v>37</v>
      </c>
    </row>
    <row r="276" spans="1:8" ht="15">
      <c r="A276" s="1" t="s">
        <v>546</v>
      </c>
      <c r="B276" s="41" t="s">
        <v>547</v>
      </c>
      <c r="C276" s="41"/>
      <c r="D276" s="2" t="s">
        <v>76</v>
      </c>
      <c r="E276" s="23">
        <v>786</v>
      </c>
      <c r="F276" s="31"/>
      <c r="G276" s="48">
        <f t="shared" si="7"/>
        <v>668.1</v>
      </c>
      <c r="H276" s="19" t="s">
        <v>37</v>
      </c>
    </row>
    <row r="277" spans="1:8" ht="15">
      <c r="A277" s="1" t="s">
        <v>548</v>
      </c>
      <c r="B277" s="41" t="s">
        <v>549</v>
      </c>
      <c r="C277" s="41"/>
      <c r="D277" s="2" t="s">
        <v>76</v>
      </c>
      <c r="E277" s="23">
        <v>688</v>
      </c>
      <c r="F277" s="31"/>
      <c r="G277" s="48">
        <f t="shared" si="7"/>
        <v>584.8</v>
      </c>
      <c r="H277" s="19" t="s">
        <v>37</v>
      </c>
    </row>
    <row r="278" spans="1:8" ht="15">
      <c r="A278" s="1" t="s">
        <v>550</v>
      </c>
      <c r="B278" s="41" t="s">
        <v>551</v>
      </c>
      <c r="C278" s="41"/>
      <c r="D278" s="2" t="s">
        <v>76</v>
      </c>
      <c r="E278" s="23">
        <v>349</v>
      </c>
      <c r="F278" s="31"/>
      <c r="G278" s="48">
        <f t="shared" si="7"/>
        <v>296.65</v>
      </c>
      <c r="H278" s="19" t="s">
        <v>37</v>
      </c>
    </row>
    <row r="279" spans="1:8" ht="15">
      <c r="A279" s="1" t="s">
        <v>552</v>
      </c>
      <c r="B279" s="41" t="s">
        <v>553</v>
      </c>
      <c r="C279" s="41"/>
      <c r="D279" s="2" t="s">
        <v>76</v>
      </c>
      <c r="E279" s="24">
        <v>1899</v>
      </c>
      <c r="F279" s="31"/>
      <c r="G279" s="48">
        <f t="shared" si="7"/>
        <v>1614.1499999999999</v>
      </c>
      <c r="H279" s="19" t="s">
        <v>37</v>
      </c>
    </row>
    <row r="280" spans="1:8" ht="15">
      <c r="A280" s="1" t="s">
        <v>554</v>
      </c>
      <c r="B280" s="41" t="s">
        <v>555</v>
      </c>
      <c r="C280" s="41"/>
      <c r="D280" s="2" t="s">
        <v>52</v>
      </c>
      <c r="E280" s="24">
        <v>1921</v>
      </c>
      <c r="F280" s="31"/>
      <c r="G280" s="48">
        <f t="shared" si="7"/>
        <v>1632.85</v>
      </c>
      <c r="H280" s="19" t="s">
        <v>37</v>
      </c>
    </row>
    <row r="281" spans="1:8" ht="15">
      <c r="A281" s="1" t="s">
        <v>556</v>
      </c>
      <c r="B281" s="41" t="s">
        <v>557</v>
      </c>
      <c r="C281" s="41"/>
      <c r="D281" s="2" t="s">
        <v>76</v>
      </c>
      <c r="E281" s="23">
        <v>273</v>
      </c>
      <c r="F281" s="31"/>
      <c r="G281" s="48">
        <f t="shared" si="7"/>
        <v>232.04999999999998</v>
      </c>
      <c r="H281" s="19" t="s">
        <v>37</v>
      </c>
    </row>
    <row r="282" spans="1:8" ht="15">
      <c r="A282" s="1" t="s">
        <v>558</v>
      </c>
      <c r="B282" s="41" t="s">
        <v>559</v>
      </c>
      <c r="C282" s="41"/>
      <c r="D282" s="2" t="s">
        <v>52</v>
      </c>
      <c r="E282" s="24">
        <v>2000</v>
      </c>
      <c r="F282" s="31"/>
      <c r="G282" s="48">
        <f t="shared" si="7"/>
        <v>1700</v>
      </c>
      <c r="H282" s="19" t="s">
        <v>37</v>
      </c>
    </row>
    <row r="283" spans="1:8" ht="15">
      <c r="A283" s="1" t="s">
        <v>560</v>
      </c>
      <c r="B283" s="41" t="s">
        <v>561</v>
      </c>
      <c r="C283" s="41"/>
      <c r="D283" s="2" t="s">
        <v>52</v>
      </c>
      <c r="E283" s="24">
        <v>1750</v>
      </c>
      <c r="F283" s="31"/>
      <c r="G283" s="48">
        <f t="shared" si="7"/>
        <v>1487.5</v>
      </c>
      <c r="H283" s="19" t="s">
        <v>37</v>
      </c>
    </row>
    <row r="284" spans="1:8" ht="15">
      <c r="A284" s="1" t="s">
        <v>562</v>
      </c>
      <c r="B284" s="41" t="s">
        <v>563</v>
      </c>
      <c r="C284" s="41"/>
      <c r="D284" s="2" t="s">
        <v>76</v>
      </c>
      <c r="E284" s="24">
        <v>1599</v>
      </c>
      <c r="F284" s="31"/>
      <c r="G284" s="48">
        <f t="shared" si="7"/>
        <v>1359.1499999999999</v>
      </c>
      <c r="H284" s="19" t="s">
        <v>37</v>
      </c>
    </row>
    <row r="285" spans="1:8" ht="15">
      <c r="A285" s="1" t="s">
        <v>564</v>
      </c>
      <c r="B285" s="41" t="s">
        <v>565</v>
      </c>
      <c r="C285" s="41"/>
      <c r="D285" s="2" t="s">
        <v>76</v>
      </c>
      <c r="E285" s="23">
        <v>562.72</v>
      </c>
      <c r="F285" s="31"/>
      <c r="G285" s="48">
        <f t="shared" si="7"/>
        <v>478.312</v>
      </c>
      <c r="H285" s="19" t="s">
        <v>37</v>
      </c>
    </row>
    <row r="286" spans="1:8" ht="15">
      <c r="A286" s="1" t="s">
        <v>566</v>
      </c>
      <c r="B286" s="41" t="s">
        <v>567</v>
      </c>
      <c r="C286" s="41"/>
      <c r="D286" s="2" t="s">
        <v>52</v>
      </c>
      <c r="E286" s="24">
        <v>1750</v>
      </c>
      <c r="F286" s="31"/>
      <c r="G286" s="48">
        <f t="shared" si="7"/>
        <v>1487.5</v>
      </c>
      <c r="H286" s="19" t="s">
        <v>37</v>
      </c>
    </row>
    <row r="287" spans="1:8" ht="15">
      <c r="A287" s="1" t="s">
        <v>568</v>
      </c>
      <c r="B287" s="41" t="s">
        <v>569</v>
      </c>
      <c r="C287" s="41"/>
      <c r="D287" s="2" t="s">
        <v>52</v>
      </c>
      <c r="E287" s="24">
        <v>1628</v>
      </c>
      <c r="F287" s="31"/>
      <c r="G287" s="48">
        <f t="shared" si="7"/>
        <v>1383.8</v>
      </c>
      <c r="H287" s="19" t="s">
        <v>37</v>
      </c>
    </row>
    <row r="288" spans="1:8" ht="15">
      <c r="A288" s="1" t="s">
        <v>570</v>
      </c>
      <c r="B288" s="41" t="s">
        <v>571</v>
      </c>
      <c r="C288" s="41"/>
      <c r="D288" s="2" t="s">
        <v>52</v>
      </c>
      <c r="E288" s="24">
        <v>1628</v>
      </c>
      <c r="F288" s="31"/>
      <c r="G288" s="48">
        <f t="shared" si="7"/>
        <v>1383.8</v>
      </c>
      <c r="H288" s="19" t="s">
        <v>37</v>
      </c>
    </row>
    <row r="289" spans="1:8" ht="15">
      <c r="A289" s="1" t="s">
        <v>572</v>
      </c>
      <c r="B289" s="41" t="s">
        <v>573</v>
      </c>
      <c r="C289" s="41"/>
      <c r="D289" s="2" t="s">
        <v>76</v>
      </c>
      <c r="E289" s="23">
        <v>366</v>
      </c>
      <c r="F289" s="31"/>
      <c r="G289" s="48">
        <f t="shared" si="7"/>
        <v>311.09999999999997</v>
      </c>
      <c r="H289" s="19" t="s">
        <v>37</v>
      </c>
    </row>
    <row r="290" spans="1:8" ht="15">
      <c r="A290" s="1" t="s">
        <v>574</v>
      </c>
      <c r="B290" s="41" t="s">
        <v>416</v>
      </c>
      <c r="C290" s="41"/>
      <c r="D290" s="2" t="s">
        <v>76</v>
      </c>
      <c r="E290" s="23">
        <v>296</v>
      </c>
      <c r="F290" s="31"/>
      <c r="G290" s="48">
        <f t="shared" si="7"/>
        <v>251.6</v>
      </c>
      <c r="H290" s="19" t="s">
        <v>37</v>
      </c>
    </row>
    <row r="291" spans="1:8" ht="15">
      <c r="A291" s="1" t="s">
        <v>575</v>
      </c>
      <c r="B291" s="41" t="s">
        <v>576</v>
      </c>
      <c r="C291" s="41"/>
      <c r="D291" s="2" t="s">
        <v>52</v>
      </c>
      <c r="E291" s="23">
        <v>695</v>
      </c>
      <c r="F291" s="35">
        <v>0.3</v>
      </c>
      <c r="G291" s="48">
        <f>E291*0.7</f>
        <v>486.49999999999994</v>
      </c>
      <c r="H291" s="19" t="s">
        <v>37</v>
      </c>
    </row>
    <row r="292" spans="1:8" ht="15">
      <c r="A292" s="1" t="s">
        <v>577</v>
      </c>
      <c r="B292" s="41" t="s">
        <v>578</v>
      </c>
      <c r="C292" s="41"/>
      <c r="D292" s="2" t="s">
        <v>52</v>
      </c>
      <c r="E292" s="23">
        <v>685</v>
      </c>
      <c r="F292" s="35">
        <v>0.3</v>
      </c>
      <c r="G292" s="48">
        <f aca="true" t="shared" si="8" ref="G292:G328">E292*0.7</f>
        <v>479.49999999999994</v>
      </c>
      <c r="H292" s="19" t="s">
        <v>37</v>
      </c>
    </row>
    <row r="293" spans="1:8" ht="15">
      <c r="A293" s="1" t="s">
        <v>579</v>
      </c>
      <c r="B293" s="41" t="s">
        <v>580</v>
      </c>
      <c r="C293" s="41"/>
      <c r="D293" s="2" t="s">
        <v>52</v>
      </c>
      <c r="E293" s="24">
        <v>1288</v>
      </c>
      <c r="F293" s="31"/>
      <c r="G293" s="48">
        <f>E293*0.85</f>
        <v>1094.8</v>
      </c>
      <c r="H293" s="19" t="s">
        <v>37</v>
      </c>
    </row>
    <row r="294" spans="1:8" ht="15">
      <c r="A294" s="1" t="s">
        <v>581</v>
      </c>
      <c r="B294" s="41" t="s">
        <v>582</v>
      </c>
      <c r="C294" s="41"/>
      <c r="D294" s="2" t="s">
        <v>52</v>
      </c>
      <c r="E294" s="23">
        <v>224</v>
      </c>
      <c r="F294" s="35">
        <v>0.3</v>
      </c>
      <c r="G294" s="48">
        <f t="shared" si="8"/>
        <v>156.79999999999998</v>
      </c>
      <c r="H294" s="19" t="s">
        <v>37</v>
      </c>
    </row>
    <row r="295" spans="1:8" ht="15">
      <c r="A295" s="1" t="s">
        <v>583</v>
      </c>
      <c r="B295" s="41" t="s">
        <v>584</v>
      </c>
      <c r="C295" s="41"/>
      <c r="D295" s="2" t="s">
        <v>52</v>
      </c>
      <c r="E295" s="23">
        <v>148</v>
      </c>
      <c r="F295" s="35">
        <v>0.3</v>
      </c>
      <c r="G295" s="48">
        <f t="shared" si="8"/>
        <v>103.6</v>
      </c>
      <c r="H295" s="19" t="s">
        <v>37</v>
      </c>
    </row>
    <row r="296" spans="1:8" ht="15">
      <c r="A296" s="1" t="s">
        <v>585</v>
      </c>
      <c r="B296" s="41" t="s">
        <v>586</v>
      </c>
      <c r="C296" s="41"/>
      <c r="D296" s="2" t="s">
        <v>52</v>
      </c>
      <c r="E296" s="23">
        <v>237</v>
      </c>
      <c r="F296" s="35">
        <v>0.3</v>
      </c>
      <c r="G296" s="48">
        <f t="shared" si="8"/>
        <v>165.89999999999998</v>
      </c>
      <c r="H296" s="19" t="s">
        <v>37</v>
      </c>
    </row>
    <row r="297" spans="1:8" ht="15">
      <c r="A297" s="1" t="s">
        <v>587</v>
      </c>
      <c r="B297" s="41" t="s">
        <v>588</v>
      </c>
      <c r="C297" s="41"/>
      <c r="D297" s="2" t="s">
        <v>52</v>
      </c>
      <c r="E297" s="23">
        <v>280</v>
      </c>
      <c r="F297" s="31"/>
      <c r="G297" s="48">
        <f>E297*0.85</f>
        <v>238</v>
      </c>
      <c r="H297" s="19" t="s">
        <v>37</v>
      </c>
    </row>
    <row r="298" spans="1:8" ht="15">
      <c r="A298" s="1" t="s">
        <v>589</v>
      </c>
      <c r="B298" s="41" t="s">
        <v>590</v>
      </c>
      <c r="C298" s="41"/>
      <c r="D298" s="2" t="s">
        <v>52</v>
      </c>
      <c r="E298" s="23">
        <v>206</v>
      </c>
      <c r="F298" s="35">
        <v>0.3</v>
      </c>
      <c r="G298" s="48">
        <f t="shared" si="8"/>
        <v>144.2</v>
      </c>
      <c r="H298" s="19" t="s">
        <v>37</v>
      </c>
    </row>
    <row r="299" spans="1:8" ht="15">
      <c r="A299" s="1" t="s">
        <v>591</v>
      </c>
      <c r="B299" s="41" t="s">
        <v>592</v>
      </c>
      <c r="C299" s="41"/>
      <c r="D299" s="2" t="s">
        <v>52</v>
      </c>
      <c r="E299" s="23">
        <v>151</v>
      </c>
      <c r="F299" s="31"/>
      <c r="G299" s="48">
        <f>E299*0.85</f>
        <v>128.35</v>
      </c>
      <c r="H299" s="19" t="s">
        <v>37</v>
      </c>
    </row>
    <row r="300" spans="1:8" ht="15">
      <c r="A300" s="1" t="s">
        <v>593</v>
      </c>
      <c r="B300" s="41" t="s">
        <v>594</v>
      </c>
      <c r="C300" s="41"/>
      <c r="D300" s="2" t="s">
        <v>52</v>
      </c>
      <c r="E300" s="23">
        <v>198</v>
      </c>
      <c r="F300" s="35">
        <v>0.3</v>
      </c>
      <c r="G300" s="48">
        <f t="shared" si="8"/>
        <v>138.6</v>
      </c>
      <c r="H300" s="19" t="s">
        <v>37</v>
      </c>
    </row>
    <row r="301" spans="1:8" ht="15">
      <c r="A301" s="1" t="s">
        <v>595</v>
      </c>
      <c r="B301" s="41" t="s">
        <v>596</v>
      </c>
      <c r="C301" s="41"/>
      <c r="D301" s="2" t="s">
        <v>52</v>
      </c>
      <c r="E301" s="23">
        <v>414</v>
      </c>
      <c r="F301" s="35">
        <v>0.3</v>
      </c>
      <c r="G301" s="48">
        <f t="shared" si="8"/>
        <v>289.79999999999995</v>
      </c>
      <c r="H301" s="19" t="s">
        <v>37</v>
      </c>
    </row>
    <row r="302" spans="1:8" ht="15">
      <c r="A302" s="1" t="s">
        <v>597</v>
      </c>
      <c r="B302" s="41" t="s">
        <v>598</v>
      </c>
      <c r="C302" s="41"/>
      <c r="D302" s="2" t="s">
        <v>76</v>
      </c>
      <c r="E302" s="23">
        <v>260</v>
      </c>
      <c r="F302" s="35">
        <v>0.3</v>
      </c>
      <c r="G302" s="48">
        <f t="shared" si="8"/>
        <v>182</v>
      </c>
      <c r="H302" s="19" t="s">
        <v>37</v>
      </c>
    </row>
    <row r="303" spans="1:8" ht="15">
      <c r="A303" s="1" t="s">
        <v>599</v>
      </c>
      <c r="B303" s="41" t="s">
        <v>600</v>
      </c>
      <c r="C303" s="41"/>
      <c r="D303" s="2" t="s">
        <v>76</v>
      </c>
      <c r="E303" s="23">
        <v>390</v>
      </c>
      <c r="F303" s="35">
        <v>0.3</v>
      </c>
      <c r="G303" s="48">
        <f t="shared" si="8"/>
        <v>273</v>
      </c>
      <c r="H303" s="19" t="s">
        <v>37</v>
      </c>
    </row>
    <row r="304" spans="1:8" ht="15">
      <c r="A304" s="1" t="s">
        <v>601</v>
      </c>
      <c r="B304" s="41" t="s">
        <v>602</v>
      </c>
      <c r="C304" s="41"/>
      <c r="D304" s="2" t="s">
        <v>76</v>
      </c>
      <c r="E304" s="23">
        <v>277</v>
      </c>
      <c r="F304" s="35">
        <v>0.3</v>
      </c>
      <c r="G304" s="48">
        <f t="shared" si="8"/>
        <v>193.89999999999998</v>
      </c>
      <c r="H304" s="19" t="s">
        <v>37</v>
      </c>
    </row>
    <row r="305" spans="1:8" ht="15">
      <c r="A305" s="1" t="s">
        <v>603</v>
      </c>
      <c r="B305" s="41" t="s">
        <v>604</v>
      </c>
      <c r="C305" s="41"/>
      <c r="D305" s="2" t="s">
        <v>76</v>
      </c>
      <c r="E305" s="23">
        <v>153</v>
      </c>
      <c r="F305" s="35">
        <v>0.3</v>
      </c>
      <c r="G305" s="48">
        <f t="shared" si="8"/>
        <v>107.1</v>
      </c>
      <c r="H305" s="19" t="s">
        <v>37</v>
      </c>
    </row>
    <row r="306" spans="1:8" ht="15">
      <c r="A306" s="1" t="s">
        <v>605</v>
      </c>
      <c r="B306" s="41" t="s">
        <v>606</v>
      </c>
      <c r="C306" s="41"/>
      <c r="D306" s="2" t="s">
        <v>76</v>
      </c>
      <c r="E306" s="23">
        <v>169</v>
      </c>
      <c r="F306" s="35">
        <v>0.3</v>
      </c>
      <c r="G306" s="48">
        <f t="shared" si="8"/>
        <v>118.3</v>
      </c>
      <c r="H306" s="19" t="s">
        <v>37</v>
      </c>
    </row>
    <row r="307" spans="1:8" ht="15">
      <c r="A307" s="1" t="s">
        <v>607</v>
      </c>
      <c r="B307" s="41" t="s">
        <v>608</v>
      </c>
      <c r="C307" s="41"/>
      <c r="D307" s="2" t="s">
        <v>76</v>
      </c>
      <c r="E307" s="23">
        <v>266</v>
      </c>
      <c r="F307" s="35">
        <v>0.3</v>
      </c>
      <c r="G307" s="48">
        <f t="shared" si="8"/>
        <v>186.2</v>
      </c>
      <c r="H307" s="19" t="s">
        <v>37</v>
      </c>
    </row>
    <row r="308" spans="1:8" ht="15">
      <c r="A308" s="1" t="s">
        <v>609</v>
      </c>
      <c r="B308" s="41" t="s">
        <v>610</v>
      </c>
      <c r="C308" s="41"/>
      <c r="D308" s="2" t="s">
        <v>76</v>
      </c>
      <c r="E308" s="23">
        <v>364</v>
      </c>
      <c r="F308" s="31"/>
      <c r="G308" s="48">
        <f>E308*0.85</f>
        <v>309.4</v>
      </c>
      <c r="H308" s="19" t="s">
        <v>37</v>
      </c>
    </row>
    <row r="309" spans="1:8" ht="15">
      <c r="A309" s="1" t="s">
        <v>611</v>
      </c>
      <c r="B309" s="41" t="s">
        <v>612</v>
      </c>
      <c r="C309" s="41"/>
      <c r="D309" s="2" t="s">
        <v>76</v>
      </c>
      <c r="E309" s="23">
        <v>390</v>
      </c>
      <c r="F309" s="31"/>
      <c r="G309" s="48">
        <f>E309*0.85</f>
        <v>331.5</v>
      </c>
      <c r="H309" s="19" t="s">
        <v>37</v>
      </c>
    </row>
    <row r="310" spans="1:8" ht="15">
      <c r="A310" s="1" t="s">
        <v>613</v>
      </c>
      <c r="B310" s="41" t="s">
        <v>614</v>
      </c>
      <c r="C310" s="41"/>
      <c r="D310" s="2" t="s">
        <v>76</v>
      </c>
      <c r="E310" s="23">
        <v>45</v>
      </c>
      <c r="F310" s="35">
        <v>0.3</v>
      </c>
      <c r="G310" s="48">
        <f t="shared" si="8"/>
        <v>31.499999999999996</v>
      </c>
      <c r="H310" s="19" t="s">
        <v>37</v>
      </c>
    </row>
    <row r="311" spans="1:8" ht="15">
      <c r="A311" s="1" t="s">
        <v>615</v>
      </c>
      <c r="B311" s="41" t="s">
        <v>616</v>
      </c>
      <c r="C311" s="41"/>
      <c r="D311" s="2" t="s">
        <v>76</v>
      </c>
      <c r="E311" s="23">
        <v>97</v>
      </c>
      <c r="F311" s="31"/>
      <c r="G311" s="48">
        <f>E311*0.85</f>
        <v>82.45</v>
      </c>
      <c r="H311" s="19" t="s">
        <v>37</v>
      </c>
    </row>
    <row r="312" spans="1:8" ht="15">
      <c r="A312" s="1" t="s">
        <v>617</v>
      </c>
      <c r="B312" s="41" t="s">
        <v>618</v>
      </c>
      <c r="C312" s="41"/>
      <c r="D312" s="2" t="s">
        <v>76</v>
      </c>
      <c r="E312" s="23">
        <v>175</v>
      </c>
      <c r="F312" s="31"/>
      <c r="G312" s="48">
        <f>E312*0.85</f>
        <v>148.75</v>
      </c>
      <c r="H312" s="19" t="s">
        <v>37</v>
      </c>
    </row>
    <row r="313" spans="1:8" ht="15">
      <c r="A313" s="1" t="s">
        <v>619</v>
      </c>
      <c r="B313" s="41" t="s">
        <v>620</v>
      </c>
      <c r="C313" s="41"/>
      <c r="D313" s="2" t="s">
        <v>76</v>
      </c>
      <c r="E313" s="23">
        <v>136</v>
      </c>
      <c r="F313" s="35">
        <v>0.3</v>
      </c>
      <c r="G313" s="48">
        <f t="shared" si="8"/>
        <v>95.19999999999999</v>
      </c>
      <c r="H313" s="19" t="s">
        <v>37</v>
      </c>
    </row>
    <row r="314" spans="1:8" ht="15">
      <c r="A314" s="1" t="s">
        <v>621</v>
      </c>
      <c r="B314" s="41" t="s">
        <v>622</v>
      </c>
      <c r="C314" s="41"/>
      <c r="D314" s="2" t="s">
        <v>76</v>
      </c>
      <c r="E314" s="23">
        <v>115</v>
      </c>
      <c r="F314" s="35">
        <v>0.3</v>
      </c>
      <c r="G314" s="48">
        <f t="shared" si="8"/>
        <v>80.5</v>
      </c>
      <c r="H314" s="19" t="s">
        <v>37</v>
      </c>
    </row>
    <row r="315" spans="1:8" ht="15">
      <c r="A315" s="1" t="s">
        <v>623</v>
      </c>
      <c r="B315" s="41" t="s">
        <v>624</v>
      </c>
      <c r="C315" s="41"/>
      <c r="D315" s="2" t="s">
        <v>76</v>
      </c>
      <c r="E315" s="23">
        <v>275</v>
      </c>
      <c r="F315" s="35">
        <v>0.3</v>
      </c>
      <c r="G315" s="48">
        <f t="shared" si="8"/>
        <v>192.5</v>
      </c>
      <c r="H315" s="19" t="s">
        <v>37</v>
      </c>
    </row>
    <row r="316" spans="1:8" ht="15">
      <c r="A316" s="1" t="s">
        <v>625</v>
      </c>
      <c r="B316" s="41" t="s">
        <v>626</v>
      </c>
      <c r="C316" s="41"/>
      <c r="D316" s="2" t="s">
        <v>76</v>
      </c>
      <c r="E316" s="23">
        <v>255</v>
      </c>
      <c r="F316" s="35">
        <v>0.3</v>
      </c>
      <c r="G316" s="48">
        <f t="shared" si="8"/>
        <v>178.5</v>
      </c>
      <c r="H316" s="19" t="s">
        <v>37</v>
      </c>
    </row>
    <row r="317" spans="1:8" ht="15">
      <c r="A317" s="1" t="s">
        <v>627</v>
      </c>
      <c r="B317" s="41" t="s">
        <v>628</v>
      </c>
      <c r="C317" s="41"/>
      <c r="D317" s="2" t="s">
        <v>76</v>
      </c>
      <c r="E317" s="23">
        <v>240</v>
      </c>
      <c r="F317" s="35">
        <v>0.3</v>
      </c>
      <c r="G317" s="48">
        <f t="shared" si="8"/>
        <v>168</v>
      </c>
      <c r="H317" s="19" t="s">
        <v>37</v>
      </c>
    </row>
    <row r="318" spans="1:8" ht="15">
      <c r="A318" s="1" t="s">
        <v>629</v>
      </c>
      <c r="B318" s="41" t="s">
        <v>630</v>
      </c>
      <c r="C318" s="41"/>
      <c r="D318" s="2" t="s">
        <v>76</v>
      </c>
      <c r="E318" s="23">
        <v>143</v>
      </c>
      <c r="F318" s="35">
        <v>0.3</v>
      </c>
      <c r="G318" s="48">
        <f t="shared" si="8"/>
        <v>100.1</v>
      </c>
      <c r="H318" s="19" t="s">
        <v>37</v>
      </c>
    </row>
    <row r="319" spans="1:8" ht="15">
      <c r="A319" s="1" t="s">
        <v>631</v>
      </c>
      <c r="B319" s="41" t="s">
        <v>632</v>
      </c>
      <c r="C319" s="41"/>
      <c r="D319" s="2" t="s">
        <v>76</v>
      </c>
      <c r="E319" s="23">
        <v>143</v>
      </c>
      <c r="F319" s="31"/>
      <c r="G319" s="48">
        <f>E319*0.85</f>
        <v>121.55</v>
      </c>
      <c r="H319" s="19" t="s">
        <v>37</v>
      </c>
    </row>
    <row r="320" spans="1:8" ht="15">
      <c r="A320" s="1" t="s">
        <v>633</v>
      </c>
      <c r="B320" s="41" t="s">
        <v>634</v>
      </c>
      <c r="C320" s="41"/>
      <c r="D320" s="2" t="s">
        <v>76</v>
      </c>
      <c r="E320" s="23">
        <v>149</v>
      </c>
      <c r="F320" s="35">
        <v>0.3</v>
      </c>
      <c r="G320" s="48">
        <f t="shared" si="8"/>
        <v>104.3</v>
      </c>
      <c r="H320" s="19" t="s">
        <v>37</v>
      </c>
    </row>
    <row r="321" spans="1:8" ht="15">
      <c r="A321" s="1" t="s">
        <v>635</v>
      </c>
      <c r="B321" s="41" t="s">
        <v>636</v>
      </c>
      <c r="C321" s="41"/>
      <c r="D321" s="2" t="s">
        <v>76</v>
      </c>
      <c r="E321" s="23">
        <v>150</v>
      </c>
      <c r="F321" s="35">
        <v>0.3</v>
      </c>
      <c r="G321" s="48">
        <f t="shared" si="8"/>
        <v>105</v>
      </c>
      <c r="H321" s="19" t="s">
        <v>37</v>
      </c>
    </row>
    <row r="322" spans="1:8" ht="15">
      <c r="A322" s="1" t="s">
        <v>637</v>
      </c>
      <c r="B322" s="41" t="s">
        <v>638</v>
      </c>
      <c r="C322" s="41"/>
      <c r="D322" s="2" t="s">
        <v>76</v>
      </c>
      <c r="E322" s="23">
        <v>123</v>
      </c>
      <c r="F322" s="35">
        <v>0.3</v>
      </c>
      <c r="G322" s="48">
        <f t="shared" si="8"/>
        <v>86.1</v>
      </c>
      <c r="H322" s="19" t="s">
        <v>37</v>
      </c>
    </row>
    <row r="323" spans="1:8" ht="15">
      <c r="A323" s="1" t="s">
        <v>639</v>
      </c>
      <c r="B323" s="41" t="s">
        <v>640</v>
      </c>
      <c r="C323" s="41"/>
      <c r="D323" s="2" t="s">
        <v>76</v>
      </c>
      <c r="E323" s="23">
        <v>178</v>
      </c>
      <c r="F323" s="35">
        <v>0.3</v>
      </c>
      <c r="G323" s="48">
        <f t="shared" si="8"/>
        <v>124.6</v>
      </c>
      <c r="H323" s="19" t="s">
        <v>37</v>
      </c>
    </row>
    <row r="324" spans="1:8" ht="15">
      <c r="A324" s="1" t="s">
        <v>641</v>
      </c>
      <c r="B324" s="41" t="s">
        <v>642</v>
      </c>
      <c r="C324" s="41"/>
      <c r="D324" s="2" t="s">
        <v>76</v>
      </c>
      <c r="E324" s="23">
        <v>170</v>
      </c>
      <c r="F324" s="35">
        <v>0.3</v>
      </c>
      <c r="G324" s="48">
        <f t="shared" si="8"/>
        <v>118.99999999999999</v>
      </c>
      <c r="H324" s="19" t="s">
        <v>37</v>
      </c>
    </row>
    <row r="325" spans="1:8" ht="15">
      <c r="A325" s="1" t="s">
        <v>643</v>
      </c>
      <c r="B325" s="41" t="s">
        <v>620</v>
      </c>
      <c r="C325" s="41"/>
      <c r="D325" s="2" t="s">
        <v>76</v>
      </c>
      <c r="E325" s="23">
        <v>136</v>
      </c>
      <c r="F325" s="35">
        <v>0.3</v>
      </c>
      <c r="G325" s="48">
        <f t="shared" si="8"/>
        <v>95.19999999999999</v>
      </c>
      <c r="H325" s="19" t="s">
        <v>37</v>
      </c>
    </row>
    <row r="326" spans="1:8" ht="15">
      <c r="A326" s="1" t="s">
        <v>644</v>
      </c>
      <c r="B326" s="41" t="s">
        <v>645</v>
      </c>
      <c r="C326" s="41"/>
      <c r="D326" s="2" t="s">
        <v>52</v>
      </c>
      <c r="E326" s="23">
        <v>120</v>
      </c>
      <c r="F326" s="35">
        <v>0.3</v>
      </c>
      <c r="G326" s="48">
        <f t="shared" si="8"/>
        <v>84</v>
      </c>
      <c r="H326" s="19" t="s">
        <v>37</v>
      </c>
    </row>
    <row r="327" spans="1:8" ht="15">
      <c r="A327" s="1" t="s">
        <v>646</v>
      </c>
      <c r="B327" s="41" t="s">
        <v>647</v>
      </c>
      <c r="C327" s="41"/>
      <c r="D327" s="2" t="s">
        <v>76</v>
      </c>
      <c r="E327" s="23">
        <v>123</v>
      </c>
      <c r="F327" s="35">
        <v>0.3</v>
      </c>
      <c r="G327" s="48">
        <f t="shared" si="8"/>
        <v>86.1</v>
      </c>
      <c r="H327" s="19" t="s">
        <v>37</v>
      </c>
    </row>
    <row r="328" spans="1:8" ht="15">
      <c r="A328" s="1" t="s">
        <v>648</v>
      </c>
      <c r="B328" s="41" t="s">
        <v>649</v>
      </c>
      <c r="C328" s="41"/>
      <c r="D328" s="2" t="s">
        <v>76</v>
      </c>
      <c r="E328" s="23">
        <v>188</v>
      </c>
      <c r="F328" s="35">
        <v>0.3</v>
      </c>
      <c r="G328" s="48">
        <f t="shared" si="8"/>
        <v>131.6</v>
      </c>
      <c r="H328" s="19" t="s">
        <v>37</v>
      </c>
    </row>
    <row r="329" spans="1:8" ht="15">
      <c r="A329" s="12"/>
      <c r="B329" s="42" t="s">
        <v>650</v>
      </c>
      <c r="C329" s="42"/>
      <c r="D329" s="13"/>
      <c r="E329" s="13"/>
      <c r="F329" s="30"/>
      <c r="G329" s="49"/>
      <c r="H329" s="30"/>
    </row>
    <row r="330" spans="1:8" ht="15">
      <c r="A330" s="10" t="s">
        <v>651</v>
      </c>
      <c r="B330" s="40" t="s">
        <v>652</v>
      </c>
      <c r="C330" s="40"/>
      <c r="D330" s="11" t="s">
        <v>76</v>
      </c>
      <c r="E330" s="22">
        <v>711</v>
      </c>
      <c r="F330" s="31"/>
      <c r="G330" s="48">
        <f>E330*0.85</f>
        <v>604.35</v>
      </c>
      <c r="H330" s="31"/>
    </row>
    <row r="331" spans="1:8" ht="15">
      <c r="A331" s="1" t="s">
        <v>653</v>
      </c>
      <c r="B331" s="41" t="s">
        <v>654</v>
      </c>
      <c r="C331" s="41"/>
      <c r="D331" s="2" t="s">
        <v>52</v>
      </c>
      <c r="E331" s="24">
        <v>1250</v>
      </c>
      <c r="F331" s="31"/>
      <c r="G331" s="48">
        <f aca="true" t="shared" si="9" ref="G331:G394">E331*0.85</f>
        <v>1062.5</v>
      </c>
      <c r="H331" s="31"/>
    </row>
    <row r="332" spans="1:8" ht="15">
      <c r="A332" s="1" t="s">
        <v>655</v>
      </c>
      <c r="B332" s="41" t="s">
        <v>656</v>
      </c>
      <c r="C332" s="41"/>
      <c r="D332" s="2" t="s">
        <v>52</v>
      </c>
      <c r="E332" s="24">
        <v>1250</v>
      </c>
      <c r="F332" s="31"/>
      <c r="G332" s="48">
        <f t="shared" si="9"/>
        <v>1062.5</v>
      </c>
      <c r="H332" s="31"/>
    </row>
    <row r="333" spans="1:8" ht="15">
      <c r="A333" s="1" t="s">
        <v>657</v>
      </c>
      <c r="B333" s="41" t="s">
        <v>658</v>
      </c>
      <c r="C333" s="41"/>
      <c r="D333" s="2" t="s">
        <v>52</v>
      </c>
      <c r="E333" s="23">
        <v>54</v>
      </c>
      <c r="F333" s="31"/>
      <c r="G333" s="48">
        <f t="shared" si="9"/>
        <v>45.9</v>
      </c>
      <c r="H333" s="31"/>
    </row>
    <row r="334" spans="1:8" ht="15">
      <c r="A334" s="1" t="s">
        <v>659</v>
      </c>
      <c r="B334" s="41" t="s">
        <v>660</v>
      </c>
      <c r="C334" s="41"/>
      <c r="D334" s="2" t="s">
        <v>52</v>
      </c>
      <c r="E334" s="23">
        <v>95</v>
      </c>
      <c r="F334" s="31"/>
      <c r="G334" s="48">
        <f t="shared" si="9"/>
        <v>80.75</v>
      </c>
      <c r="H334" s="31"/>
    </row>
    <row r="335" spans="1:8" ht="15">
      <c r="A335" s="1" t="s">
        <v>661</v>
      </c>
      <c r="B335" s="41" t="s">
        <v>662</v>
      </c>
      <c r="C335" s="41"/>
      <c r="D335" s="2" t="s">
        <v>52</v>
      </c>
      <c r="E335" s="23">
        <v>95</v>
      </c>
      <c r="F335" s="31"/>
      <c r="G335" s="48">
        <f t="shared" si="9"/>
        <v>80.75</v>
      </c>
      <c r="H335" s="31"/>
    </row>
    <row r="336" spans="1:8" ht="15">
      <c r="A336" s="1" t="s">
        <v>663</v>
      </c>
      <c r="B336" s="41" t="s">
        <v>664</v>
      </c>
      <c r="C336" s="41"/>
      <c r="D336" s="2" t="s">
        <v>52</v>
      </c>
      <c r="E336" s="23">
        <v>99</v>
      </c>
      <c r="F336" s="31"/>
      <c r="G336" s="48">
        <f t="shared" si="9"/>
        <v>84.14999999999999</v>
      </c>
      <c r="H336" s="31"/>
    </row>
    <row r="337" spans="1:8" ht="15">
      <c r="A337" s="1" t="s">
        <v>665</v>
      </c>
      <c r="B337" s="41" t="s">
        <v>666</v>
      </c>
      <c r="C337" s="41"/>
      <c r="D337" s="2" t="s">
        <v>52</v>
      </c>
      <c r="E337" s="23">
        <v>99</v>
      </c>
      <c r="F337" s="31"/>
      <c r="G337" s="48">
        <f t="shared" si="9"/>
        <v>84.14999999999999</v>
      </c>
      <c r="H337" s="31"/>
    </row>
    <row r="338" spans="1:8" ht="15">
      <c r="A338" s="1" t="s">
        <v>667</v>
      </c>
      <c r="B338" s="41" t="s">
        <v>668</v>
      </c>
      <c r="C338" s="41"/>
      <c r="D338" s="2" t="s">
        <v>52</v>
      </c>
      <c r="E338" s="23">
        <v>95</v>
      </c>
      <c r="F338" s="31"/>
      <c r="G338" s="48">
        <f t="shared" si="9"/>
        <v>80.75</v>
      </c>
      <c r="H338" s="31"/>
    </row>
    <row r="339" spans="1:8" ht="15">
      <c r="A339" s="1" t="s">
        <v>669</v>
      </c>
      <c r="B339" s="41" t="s">
        <v>670</v>
      </c>
      <c r="C339" s="41"/>
      <c r="D339" s="2" t="s">
        <v>52</v>
      </c>
      <c r="E339" s="23">
        <v>99</v>
      </c>
      <c r="F339" s="31"/>
      <c r="G339" s="48">
        <f t="shared" si="9"/>
        <v>84.14999999999999</v>
      </c>
      <c r="H339" s="31"/>
    </row>
    <row r="340" spans="1:8" ht="15">
      <c r="A340" s="1" t="s">
        <v>671</v>
      </c>
      <c r="B340" s="41" t="s">
        <v>672</v>
      </c>
      <c r="C340" s="41"/>
      <c r="D340" s="2" t="s">
        <v>52</v>
      </c>
      <c r="E340" s="23">
        <v>99</v>
      </c>
      <c r="F340" s="31"/>
      <c r="G340" s="48">
        <f t="shared" si="9"/>
        <v>84.14999999999999</v>
      </c>
      <c r="H340" s="31"/>
    </row>
    <row r="341" spans="1:8" ht="15">
      <c r="A341" s="1" t="s">
        <v>673</v>
      </c>
      <c r="B341" s="41" t="s">
        <v>674</v>
      </c>
      <c r="C341" s="41"/>
      <c r="D341" s="2" t="s">
        <v>52</v>
      </c>
      <c r="E341" s="23">
        <v>95</v>
      </c>
      <c r="F341" s="31"/>
      <c r="G341" s="48">
        <f t="shared" si="9"/>
        <v>80.75</v>
      </c>
      <c r="H341" s="31"/>
    </row>
    <row r="342" spans="1:8" ht="15">
      <c r="A342" s="1" t="s">
        <v>675</v>
      </c>
      <c r="B342" s="41" t="s">
        <v>676</v>
      </c>
      <c r="C342" s="41"/>
      <c r="D342" s="2" t="s">
        <v>52</v>
      </c>
      <c r="E342" s="23">
        <v>99</v>
      </c>
      <c r="F342" s="31"/>
      <c r="G342" s="48">
        <f t="shared" si="9"/>
        <v>84.14999999999999</v>
      </c>
      <c r="H342" s="31"/>
    </row>
    <row r="343" spans="1:8" ht="15">
      <c r="A343" s="1" t="s">
        <v>677</v>
      </c>
      <c r="B343" s="41" t="s">
        <v>678</v>
      </c>
      <c r="C343" s="41"/>
      <c r="D343" s="2" t="s">
        <v>52</v>
      </c>
      <c r="E343" s="23">
        <v>54</v>
      </c>
      <c r="F343" s="31"/>
      <c r="G343" s="48">
        <f t="shared" si="9"/>
        <v>45.9</v>
      </c>
      <c r="H343" s="31"/>
    </row>
    <row r="344" spans="1:8" ht="15">
      <c r="A344" s="1" t="s">
        <v>679</v>
      </c>
      <c r="B344" s="41" t="s">
        <v>680</v>
      </c>
      <c r="C344" s="41"/>
      <c r="D344" s="2" t="s">
        <v>52</v>
      </c>
      <c r="E344" s="23">
        <v>99</v>
      </c>
      <c r="F344" s="31"/>
      <c r="G344" s="48">
        <f t="shared" si="9"/>
        <v>84.14999999999999</v>
      </c>
      <c r="H344" s="31"/>
    </row>
    <row r="345" spans="1:8" ht="15">
      <c r="A345" s="1" t="s">
        <v>681</v>
      </c>
      <c r="B345" s="41" t="s">
        <v>682</v>
      </c>
      <c r="C345" s="41"/>
      <c r="D345" s="2" t="s">
        <v>76</v>
      </c>
      <c r="E345" s="23">
        <v>104</v>
      </c>
      <c r="F345" s="31"/>
      <c r="G345" s="48">
        <f t="shared" si="9"/>
        <v>88.39999999999999</v>
      </c>
      <c r="H345" s="31"/>
    </row>
    <row r="346" spans="1:8" ht="15">
      <c r="A346" s="1" t="s">
        <v>683</v>
      </c>
      <c r="B346" s="41" t="s">
        <v>684</v>
      </c>
      <c r="C346" s="41"/>
      <c r="D346" s="2" t="s">
        <v>52</v>
      </c>
      <c r="E346" s="23">
        <v>104</v>
      </c>
      <c r="F346" s="31"/>
      <c r="G346" s="48">
        <f t="shared" si="9"/>
        <v>88.39999999999999</v>
      </c>
      <c r="H346" s="31"/>
    </row>
    <row r="347" spans="1:8" ht="15">
      <c r="A347" s="1" t="s">
        <v>685</v>
      </c>
      <c r="B347" s="41" t="s">
        <v>686</v>
      </c>
      <c r="C347" s="41"/>
      <c r="D347" s="2" t="s">
        <v>76</v>
      </c>
      <c r="E347" s="23">
        <v>104</v>
      </c>
      <c r="F347" s="31"/>
      <c r="G347" s="48">
        <f t="shared" si="9"/>
        <v>88.39999999999999</v>
      </c>
      <c r="H347" s="19" t="s">
        <v>38</v>
      </c>
    </row>
    <row r="348" spans="1:8" ht="15">
      <c r="A348" s="1" t="s">
        <v>687</v>
      </c>
      <c r="B348" s="41" t="s">
        <v>688</v>
      </c>
      <c r="C348" s="41"/>
      <c r="D348" s="2" t="s">
        <v>52</v>
      </c>
      <c r="E348" s="23">
        <v>104</v>
      </c>
      <c r="F348" s="31"/>
      <c r="G348" s="48">
        <f t="shared" si="9"/>
        <v>88.39999999999999</v>
      </c>
      <c r="H348" s="19" t="s">
        <v>38</v>
      </c>
    </row>
    <row r="349" spans="1:8" ht="15">
      <c r="A349" s="1" t="s">
        <v>689</v>
      </c>
      <c r="B349" s="41" t="s">
        <v>690</v>
      </c>
      <c r="C349" s="41"/>
      <c r="D349" s="2" t="s">
        <v>76</v>
      </c>
      <c r="E349" s="23">
        <v>104</v>
      </c>
      <c r="F349" s="31"/>
      <c r="G349" s="48">
        <f t="shared" si="9"/>
        <v>88.39999999999999</v>
      </c>
      <c r="H349" s="19" t="s">
        <v>38</v>
      </c>
    </row>
    <row r="350" spans="1:8" ht="15">
      <c r="A350" s="1" t="s">
        <v>691</v>
      </c>
      <c r="B350" s="41" t="s">
        <v>692</v>
      </c>
      <c r="C350" s="41"/>
      <c r="D350" s="2" t="s">
        <v>76</v>
      </c>
      <c r="E350" s="23">
        <v>104</v>
      </c>
      <c r="F350" s="31"/>
      <c r="G350" s="48">
        <f t="shared" si="9"/>
        <v>88.39999999999999</v>
      </c>
      <c r="H350" s="19" t="s">
        <v>38</v>
      </c>
    </row>
    <row r="351" spans="1:8" ht="15">
      <c r="A351" s="1" t="s">
        <v>693</v>
      </c>
      <c r="B351" s="41" t="s">
        <v>694</v>
      </c>
      <c r="C351" s="41"/>
      <c r="D351" s="2" t="s">
        <v>76</v>
      </c>
      <c r="E351" s="23">
        <v>104</v>
      </c>
      <c r="F351" s="31"/>
      <c r="G351" s="48">
        <f t="shared" si="9"/>
        <v>88.39999999999999</v>
      </c>
      <c r="H351" s="19" t="s">
        <v>38</v>
      </c>
    </row>
    <row r="352" spans="1:8" ht="15">
      <c r="A352" s="1" t="s">
        <v>695</v>
      </c>
      <c r="B352" s="41" t="s">
        <v>696</v>
      </c>
      <c r="C352" s="41"/>
      <c r="D352" s="2" t="s">
        <v>76</v>
      </c>
      <c r="E352" s="23">
        <v>104</v>
      </c>
      <c r="F352" s="31"/>
      <c r="G352" s="48">
        <f t="shared" si="9"/>
        <v>88.39999999999999</v>
      </c>
      <c r="H352" s="19" t="s">
        <v>38</v>
      </c>
    </row>
    <row r="353" spans="1:8" ht="15">
      <c r="A353" s="1" t="s">
        <v>697</v>
      </c>
      <c r="B353" s="41" t="s">
        <v>698</v>
      </c>
      <c r="C353" s="41"/>
      <c r="D353" s="2" t="s">
        <v>76</v>
      </c>
      <c r="E353" s="23">
        <v>104</v>
      </c>
      <c r="F353" s="31"/>
      <c r="G353" s="48">
        <f t="shared" si="9"/>
        <v>88.39999999999999</v>
      </c>
      <c r="H353" s="19" t="s">
        <v>38</v>
      </c>
    </row>
    <row r="354" spans="1:8" ht="15">
      <c r="A354" s="1" t="s">
        <v>699</v>
      </c>
      <c r="B354" s="41" t="s">
        <v>700</v>
      </c>
      <c r="C354" s="41"/>
      <c r="D354" s="2" t="s">
        <v>76</v>
      </c>
      <c r="E354" s="23">
        <v>104</v>
      </c>
      <c r="F354" s="31"/>
      <c r="G354" s="48">
        <f t="shared" si="9"/>
        <v>88.39999999999999</v>
      </c>
      <c r="H354" s="19" t="s">
        <v>38</v>
      </c>
    </row>
    <row r="355" spans="1:8" ht="15">
      <c r="A355" s="1" t="s">
        <v>701</v>
      </c>
      <c r="B355" s="41" t="s">
        <v>702</v>
      </c>
      <c r="C355" s="41"/>
      <c r="D355" s="2" t="s">
        <v>76</v>
      </c>
      <c r="E355" s="23">
        <v>104</v>
      </c>
      <c r="F355" s="31"/>
      <c r="G355" s="48">
        <f t="shared" si="9"/>
        <v>88.39999999999999</v>
      </c>
      <c r="H355" s="19" t="s">
        <v>38</v>
      </c>
    </row>
    <row r="356" spans="1:8" ht="15">
      <c r="A356" s="1" t="s">
        <v>703</v>
      </c>
      <c r="B356" s="41" t="s">
        <v>704</v>
      </c>
      <c r="C356" s="41"/>
      <c r="D356" s="2" t="s">
        <v>76</v>
      </c>
      <c r="E356" s="23">
        <v>348</v>
      </c>
      <c r="F356" s="31"/>
      <c r="G356" s="48">
        <f t="shared" si="9"/>
        <v>295.8</v>
      </c>
      <c r="H356" s="19" t="s">
        <v>38</v>
      </c>
    </row>
    <row r="357" spans="1:8" ht="15">
      <c r="A357" s="1" t="s">
        <v>705</v>
      </c>
      <c r="B357" s="41" t="s">
        <v>706</v>
      </c>
      <c r="C357" s="41"/>
      <c r="D357" s="2" t="s">
        <v>76</v>
      </c>
      <c r="E357" s="23">
        <v>414</v>
      </c>
      <c r="F357" s="31"/>
      <c r="G357" s="48">
        <f t="shared" si="9"/>
        <v>351.9</v>
      </c>
      <c r="H357" s="19" t="s">
        <v>38</v>
      </c>
    </row>
    <row r="358" spans="1:8" ht="15">
      <c r="A358" s="1" t="s">
        <v>707</v>
      </c>
      <c r="B358" s="41" t="s">
        <v>708</v>
      </c>
      <c r="C358" s="41"/>
      <c r="D358" s="2" t="s">
        <v>76</v>
      </c>
      <c r="E358" s="23">
        <v>430</v>
      </c>
      <c r="F358" s="31"/>
      <c r="G358" s="48">
        <f t="shared" si="9"/>
        <v>365.5</v>
      </c>
      <c r="H358" s="19" t="s">
        <v>38</v>
      </c>
    </row>
    <row r="359" spans="1:8" ht="15">
      <c r="A359" s="1" t="s">
        <v>709</v>
      </c>
      <c r="B359" s="41" t="s">
        <v>710</v>
      </c>
      <c r="C359" s="41"/>
      <c r="D359" s="2" t="s">
        <v>76</v>
      </c>
      <c r="E359" s="23">
        <v>386</v>
      </c>
      <c r="F359" s="31"/>
      <c r="G359" s="48">
        <f t="shared" si="9"/>
        <v>328.09999999999997</v>
      </c>
      <c r="H359" s="19" t="s">
        <v>38</v>
      </c>
    </row>
    <row r="360" spans="1:8" ht="15">
      <c r="A360" s="1" t="s">
        <v>711</v>
      </c>
      <c r="B360" s="41" t="s">
        <v>712</v>
      </c>
      <c r="C360" s="41"/>
      <c r="D360" s="2" t="s">
        <v>76</v>
      </c>
      <c r="E360" s="23">
        <v>386</v>
      </c>
      <c r="F360" s="31"/>
      <c r="G360" s="48">
        <f t="shared" si="9"/>
        <v>328.09999999999997</v>
      </c>
      <c r="H360" s="19" t="s">
        <v>38</v>
      </c>
    </row>
    <row r="361" spans="1:8" ht="15">
      <c r="A361" s="1" t="s">
        <v>713</v>
      </c>
      <c r="B361" s="41" t="s">
        <v>714</v>
      </c>
      <c r="C361" s="41"/>
      <c r="D361" s="2" t="s">
        <v>52</v>
      </c>
      <c r="E361" s="23">
        <v>386</v>
      </c>
      <c r="F361" s="31"/>
      <c r="G361" s="48">
        <f t="shared" si="9"/>
        <v>328.09999999999997</v>
      </c>
      <c r="H361" s="19" t="s">
        <v>38</v>
      </c>
    </row>
    <row r="362" spans="1:8" ht="15">
      <c r="A362" s="1" t="s">
        <v>715</v>
      </c>
      <c r="B362" s="41" t="s">
        <v>716</v>
      </c>
      <c r="C362" s="41"/>
      <c r="D362" s="2" t="s">
        <v>76</v>
      </c>
      <c r="E362" s="23">
        <v>641</v>
      </c>
      <c r="F362" s="31"/>
      <c r="G362" s="48">
        <f t="shared" si="9"/>
        <v>544.85</v>
      </c>
      <c r="H362" s="19" t="s">
        <v>38</v>
      </c>
    </row>
    <row r="363" spans="1:8" ht="15">
      <c r="A363" s="1" t="s">
        <v>717</v>
      </c>
      <c r="B363" s="41" t="s">
        <v>718</v>
      </c>
      <c r="C363" s="41"/>
      <c r="D363" s="2" t="s">
        <v>76</v>
      </c>
      <c r="E363" s="23">
        <v>641</v>
      </c>
      <c r="F363" s="31"/>
      <c r="G363" s="48">
        <f t="shared" si="9"/>
        <v>544.85</v>
      </c>
      <c r="H363" s="19" t="s">
        <v>38</v>
      </c>
    </row>
    <row r="364" spans="1:8" ht="15">
      <c r="A364" s="1" t="s">
        <v>719</v>
      </c>
      <c r="B364" s="41" t="s">
        <v>720</v>
      </c>
      <c r="C364" s="41"/>
      <c r="D364" s="2" t="s">
        <v>52</v>
      </c>
      <c r="E364" s="23">
        <v>104</v>
      </c>
      <c r="F364" s="31"/>
      <c r="G364" s="48">
        <f t="shared" si="9"/>
        <v>88.39999999999999</v>
      </c>
      <c r="H364" s="19" t="s">
        <v>38</v>
      </c>
    </row>
    <row r="365" spans="1:8" ht="15">
      <c r="A365" s="1" t="s">
        <v>721</v>
      </c>
      <c r="B365" s="41" t="s">
        <v>722</v>
      </c>
      <c r="C365" s="41"/>
      <c r="D365" s="2" t="s">
        <v>76</v>
      </c>
      <c r="E365" s="23">
        <v>104</v>
      </c>
      <c r="F365" s="31"/>
      <c r="G365" s="48">
        <f t="shared" si="9"/>
        <v>88.39999999999999</v>
      </c>
      <c r="H365" s="19" t="s">
        <v>38</v>
      </c>
    </row>
    <row r="366" spans="1:8" ht="15">
      <c r="A366" s="1" t="s">
        <v>723</v>
      </c>
      <c r="B366" s="41" t="s">
        <v>724</v>
      </c>
      <c r="C366" s="41"/>
      <c r="D366" s="2" t="s">
        <v>76</v>
      </c>
      <c r="E366" s="23">
        <v>386</v>
      </c>
      <c r="F366" s="31"/>
      <c r="G366" s="48">
        <f t="shared" si="9"/>
        <v>328.09999999999997</v>
      </c>
      <c r="H366" s="19" t="s">
        <v>38</v>
      </c>
    </row>
    <row r="367" spans="1:8" ht="15">
      <c r="A367" s="1" t="s">
        <v>725</v>
      </c>
      <c r="B367" s="41" t="s">
        <v>726</v>
      </c>
      <c r="C367" s="41"/>
      <c r="D367" s="2" t="s">
        <v>76</v>
      </c>
      <c r="E367" s="23">
        <v>386</v>
      </c>
      <c r="F367" s="31"/>
      <c r="G367" s="48">
        <f t="shared" si="9"/>
        <v>328.09999999999997</v>
      </c>
      <c r="H367" s="19" t="s">
        <v>38</v>
      </c>
    </row>
    <row r="368" spans="1:8" ht="15">
      <c r="A368" s="1" t="s">
        <v>727</v>
      </c>
      <c r="B368" s="41" t="s">
        <v>728</v>
      </c>
      <c r="C368" s="41"/>
      <c r="D368" s="2" t="s">
        <v>52</v>
      </c>
      <c r="E368" s="23">
        <v>104</v>
      </c>
      <c r="F368" s="31"/>
      <c r="G368" s="48">
        <f t="shared" si="9"/>
        <v>88.39999999999999</v>
      </c>
      <c r="H368" s="19" t="s">
        <v>38</v>
      </c>
    </row>
    <row r="369" spans="1:8" ht="15">
      <c r="A369" s="1" t="s">
        <v>729</v>
      </c>
      <c r="B369" s="41" t="s">
        <v>730</v>
      </c>
      <c r="C369" s="41"/>
      <c r="D369" s="2" t="s">
        <v>76</v>
      </c>
      <c r="E369" s="23">
        <v>104</v>
      </c>
      <c r="F369" s="31"/>
      <c r="G369" s="48">
        <f t="shared" si="9"/>
        <v>88.39999999999999</v>
      </c>
      <c r="H369" s="19" t="s">
        <v>38</v>
      </c>
    </row>
    <row r="370" spans="1:8" ht="15">
      <c r="A370" s="1" t="s">
        <v>731</v>
      </c>
      <c r="B370" s="41" t="s">
        <v>732</v>
      </c>
      <c r="C370" s="41"/>
      <c r="D370" s="2" t="s">
        <v>76</v>
      </c>
      <c r="E370" s="23">
        <v>641</v>
      </c>
      <c r="F370" s="31"/>
      <c r="G370" s="48">
        <f t="shared" si="9"/>
        <v>544.85</v>
      </c>
      <c r="H370" s="19" t="s">
        <v>38</v>
      </c>
    </row>
    <row r="371" spans="1:8" ht="15">
      <c r="A371" s="1" t="s">
        <v>733</v>
      </c>
      <c r="B371" s="41" t="s">
        <v>734</v>
      </c>
      <c r="C371" s="41"/>
      <c r="D371" s="2" t="s">
        <v>76</v>
      </c>
      <c r="E371" s="23">
        <v>641</v>
      </c>
      <c r="F371" s="31"/>
      <c r="G371" s="48">
        <f t="shared" si="9"/>
        <v>544.85</v>
      </c>
      <c r="H371" s="19" t="s">
        <v>38</v>
      </c>
    </row>
    <row r="372" spans="1:8" ht="15">
      <c r="A372" s="1" t="s">
        <v>735</v>
      </c>
      <c r="B372" s="41" t="s">
        <v>736</v>
      </c>
      <c r="C372" s="41"/>
      <c r="D372" s="2" t="s">
        <v>76</v>
      </c>
      <c r="E372" s="23">
        <v>104</v>
      </c>
      <c r="F372" s="31"/>
      <c r="G372" s="48">
        <f t="shared" si="9"/>
        <v>88.39999999999999</v>
      </c>
      <c r="H372" s="19" t="s">
        <v>38</v>
      </c>
    </row>
    <row r="373" spans="1:8" ht="15">
      <c r="A373" s="1" t="s">
        <v>737</v>
      </c>
      <c r="B373" s="41" t="s">
        <v>738</v>
      </c>
      <c r="C373" s="41"/>
      <c r="D373" s="2" t="s">
        <v>52</v>
      </c>
      <c r="E373" s="23">
        <v>104</v>
      </c>
      <c r="F373" s="31"/>
      <c r="G373" s="48">
        <f t="shared" si="9"/>
        <v>88.39999999999999</v>
      </c>
      <c r="H373" s="19" t="s">
        <v>38</v>
      </c>
    </row>
    <row r="374" spans="1:8" ht="15">
      <c r="A374" s="1" t="s">
        <v>739</v>
      </c>
      <c r="B374" s="41" t="s">
        <v>740</v>
      </c>
      <c r="C374" s="41"/>
      <c r="D374" s="2" t="s">
        <v>52</v>
      </c>
      <c r="E374" s="23">
        <v>104</v>
      </c>
      <c r="F374" s="31"/>
      <c r="G374" s="48">
        <f t="shared" si="9"/>
        <v>88.39999999999999</v>
      </c>
      <c r="H374" s="19" t="s">
        <v>38</v>
      </c>
    </row>
    <row r="375" spans="1:8" ht="15">
      <c r="A375" s="1" t="s">
        <v>741</v>
      </c>
      <c r="B375" s="41" t="s">
        <v>742</v>
      </c>
      <c r="C375" s="41"/>
      <c r="D375" s="2" t="s">
        <v>52</v>
      </c>
      <c r="E375" s="23">
        <v>386</v>
      </c>
      <c r="F375" s="31"/>
      <c r="G375" s="48">
        <f t="shared" si="9"/>
        <v>328.09999999999997</v>
      </c>
      <c r="H375" s="19" t="s">
        <v>38</v>
      </c>
    </row>
    <row r="376" spans="1:8" ht="15">
      <c r="A376" s="1" t="s">
        <v>743</v>
      </c>
      <c r="B376" s="41" t="s">
        <v>652</v>
      </c>
      <c r="C376" s="41"/>
      <c r="D376" s="2" t="s">
        <v>52</v>
      </c>
      <c r="E376" s="27" t="s">
        <v>88</v>
      </c>
      <c r="F376" s="31"/>
      <c r="G376" s="48"/>
      <c r="H376" s="19" t="s">
        <v>38</v>
      </c>
    </row>
    <row r="377" spans="1:8" ht="15">
      <c r="A377" s="1" t="s">
        <v>744</v>
      </c>
      <c r="B377" s="41" t="s">
        <v>745</v>
      </c>
      <c r="C377" s="41"/>
      <c r="D377" s="2" t="s">
        <v>52</v>
      </c>
      <c r="E377" s="23">
        <v>641</v>
      </c>
      <c r="F377" s="31"/>
      <c r="G377" s="48">
        <f t="shared" si="9"/>
        <v>544.85</v>
      </c>
      <c r="H377" s="19" t="s">
        <v>38</v>
      </c>
    </row>
    <row r="378" spans="1:8" ht="15">
      <c r="A378" s="1" t="s">
        <v>746</v>
      </c>
      <c r="B378" s="41" t="s">
        <v>747</v>
      </c>
      <c r="C378" s="41"/>
      <c r="D378" s="2" t="s">
        <v>52</v>
      </c>
      <c r="E378" s="23">
        <v>386</v>
      </c>
      <c r="F378" s="31"/>
      <c r="G378" s="48">
        <f t="shared" si="9"/>
        <v>328.09999999999997</v>
      </c>
      <c r="H378" s="19" t="s">
        <v>38</v>
      </c>
    </row>
    <row r="379" spans="1:8" ht="15">
      <c r="A379" s="1" t="s">
        <v>748</v>
      </c>
      <c r="B379" s="41" t="s">
        <v>749</v>
      </c>
      <c r="C379" s="41"/>
      <c r="D379" s="2" t="s">
        <v>52</v>
      </c>
      <c r="E379" s="23">
        <v>104</v>
      </c>
      <c r="F379" s="31"/>
      <c r="G379" s="48">
        <f t="shared" si="9"/>
        <v>88.39999999999999</v>
      </c>
      <c r="H379" s="19" t="s">
        <v>38</v>
      </c>
    </row>
    <row r="380" spans="1:8" ht="15">
      <c r="A380" s="1" t="s">
        <v>750</v>
      </c>
      <c r="B380" s="41" t="s">
        <v>751</v>
      </c>
      <c r="C380" s="41"/>
      <c r="D380" s="2" t="s">
        <v>52</v>
      </c>
      <c r="E380" s="23">
        <v>104</v>
      </c>
      <c r="F380" s="31"/>
      <c r="G380" s="48">
        <f t="shared" si="9"/>
        <v>88.39999999999999</v>
      </c>
      <c r="H380" s="19" t="s">
        <v>38</v>
      </c>
    </row>
    <row r="381" spans="1:8" ht="15">
      <c r="A381" s="1" t="s">
        <v>752</v>
      </c>
      <c r="B381" s="41" t="s">
        <v>753</v>
      </c>
      <c r="C381" s="41"/>
      <c r="D381" s="2" t="s">
        <v>76</v>
      </c>
      <c r="E381" s="23">
        <v>105</v>
      </c>
      <c r="F381" s="31"/>
      <c r="G381" s="48">
        <f t="shared" si="9"/>
        <v>89.25</v>
      </c>
      <c r="H381" s="19" t="s">
        <v>38</v>
      </c>
    </row>
    <row r="382" spans="1:8" ht="15">
      <c r="A382" s="1" t="s">
        <v>754</v>
      </c>
      <c r="B382" s="41" t="s">
        <v>755</v>
      </c>
      <c r="C382" s="41"/>
      <c r="D382" s="2" t="s">
        <v>52</v>
      </c>
      <c r="E382" s="23">
        <v>118</v>
      </c>
      <c r="F382" s="31"/>
      <c r="G382" s="48">
        <f t="shared" si="9"/>
        <v>100.3</v>
      </c>
      <c r="H382" s="19" t="s">
        <v>38</v>
      </c>
    </row>
    <row r="383" spans="1:8" ht="15">
      <c r="A383" s="1" t="s">
        <v>756</v>
      </c>
      <c r="B383" s="41" t="s">
        <v>757</v>
      </c>
      <c r="C383" s="41"/>
      <c r="D383" s="2" t="s">
        <v>76</v>
      </c>
      <c r="E383" s="23">
        <v>81</v>
      </c>
      <c r="F383" s="31"/>
      <c r="G383" s="48">
        <f t="shared" si="9"/>
        <v>68.85</v>
      </c>
      <c r="H383" s="19" t="s">
        <v>38</v>
      </c>
    </row>
    <row r="384" spans="1:8" ht="15">
      <c r="A384" s="1" t="s">
        <v>758</v>
      </c>
      <c r="B384" s="41" t="s">
        <v>759</v>
      </c>
      <c r="C384" s="41"/>
      <c r="D384" s="2" t="s">
        <v>76</v>
      </c>
      <c r="E384" s="23">
        <v>92</v>
      </c>
      <c r="F384" s="31"/>
      <c r="G384" s="48">
        <f t="shared" si="9"/>
        <v>78.2</v>
      </c>
      <c r="H384" s="19" t="s">
        <v>38</v>
      </c>
    </row>
    <row r="385" spans="1:8" ht="15">
      <c r="A385" s="1" t="s">
        <v>760</v>
      </c>
      <c r="B385" s="41" t="s">
        <v>761</v>
      </c>
      <c r="C385" s="41"/>
      <c r="D385" s="2" t="s">
        <v>76</v>
      </c>
      <c r="E385" s="23">
        <v>118</v>
      </c>
      <c r="F385" s="31"/>
      <c r="G385" s="48">
        <f t="shared" si="9"/>
        <v>100.3</v>
      </c>
      <c r="H385" s="19" t="s">
        <v>38</v>
      </c>
    </row>
    <row r="386" spans="1:8" ht="15">
      <c r="A386" s="1" t="s">
        <v>762</v>
      </c>
      <c r="B386" s="41" t="s">
        <v>763</v>
      </c>
      <c r="C386" s="41"/>
      <c r="D386" s="2" t="s">
        <v>76</v>
      </c>
      <c r="E386" s="23">
        <v>977</v>
      </c>
      <c r="F386" s="31"/>
      <c r="G386" s="48">
        <f t="shared" si="9"/>
        <v>830.4499999999999</v>
      </c>
      <c r="H386" s="19" t="s">
        <v>38</v>
      </c>
    </row>
    <row r="387" spans="1:8" ht="15">
      <c r="A387" s="1" t="s">
        <v>764</v>
      </c>
      <c r="B387" s="41" t="s">
        <v>765</v>
      </c>
      <c r="C387" s="41"/>
      <c r="D387" s="2" t="s">
        <v>76</v>
      </c>
      <c r="E387" s="23">
        <v>508</v>
      </c>
      <c r="F387" s="31"/>
      <c r="G387" s="48">
        <f t="shared" si="9"/>
        <v>431.8</v>
      </c>
      <c r="H387" s="19" t="s">
        <v>38</v>
      </c>
    </row>
    <row r="388" spans="1:8" ht="15">
      <c r="A388" s="1" t="s">
        <v>766</v>
      </c>
      <c r="B388" s="41" t="s">
        <v>767</v>
      </c>
      <c r="C388" s="41"/>
      <c r="D388" s="2" t="s">
        <v>76</v>
      </c>
      <c r="E388" s="23">
        <v>454</v>
      </c>
      <c r="F388" s="31"/>
      <c r="G388" s="48">
        <f t="shared" si="9"/>
        <v>385.9</v>
      </c>
      <c r="H388" s="19" t="s">
        <v>38</v>
      </c>
    </row>
    <row r="389" spans="1:8" ht="15">
      <c r="A389" s="1" t="s">
        <v>768</v>
      </c>
      <c r="B389" s="41" t="s">
        <v>769</v>
      </c>
      <c r="C389" s="41"/>
      <c r="D389" s="2" t="s">
        <v>76</v>
      </c>
      <c r="E389" s="23">
        <v>482</v>
      </c>
      <c r="F389" s="31"/>
      <c r="G389" s="48">
        <f t="shared" si="9"/>
        <v>409.7</v>
      </c>
      <c r="H389" s="19" t="s">
        <v>38</v>
      </c>
    </row>
    <row r="390" spans="1:8" ht="15">
      <c r="A390" s="1" t="s">
        <v>770</v>
      </c>
      <c r="B390" s="41" t="s">
        <v>771</v>
      </c>
      <c r="C390" s="41"/>
      <c r="D390" s="2" t="s">
        <v>76</v>
      </c>
      <c r="E390" s="24">
        <v>1279</v>
      </c>
      <c r="F390" s="31"/>
      <c r="G390" s="48">
        <f t="shared" si="9"/>
        <v>1087.1499999999999</v>
      </c>
      <c r="H390" s="19" t="s">
        <v>38</v>
      </c>
    </row>
    <row r="391" spans="1:8" ht="15">
      <c r="A391" s="1" t="s">
        <v>772</v>
      </c>
      <c r="B391" s="41" t="s">
        <v>773</v>
      </c>
      <c r="C391" s="41"/>
      <c r="D391" s="2" t="s">
        <v>76</v>
      </c>
      <c r="E391" s="23">
        <v>381</v>
      </c>
      <c r="F391" s="31"/>
      <c r="G391" s="48">
        <f t="shared" si="9"/>
        <v>323.84999999999997</v>
      </c>
      <c r="H391" s="19" t="s">
        <v>38</v>
      </c>
    </row>
    <row r="392" spans="1:8" ht="15">
      <c r="A392" s="1" t="s">
        <v>774</v>
      </c>
      <c r="B392" s="41" t="s">
        <v>775</v>
      </c>
      <c r="C392" s="41"/>
      <c r="D392" s="2" t="s">
        <v>76</v>
      </c>
      <c r="E392" s="24">
        <v>1666</v>
      </c>
      <c r="F392" s="31"/>
      <c r="G392" s="48">
        <f t="shared" si="9"/>
        <v>1416.1</v>
      </c>
      <c r="H392" s="19" t="s">
        <v>38</v>
      </c>
    </row>
    <row r="393" spans="1:8" ht="15">
      <c r="A393" s="1" t="s">
        <v>776</v>
      </c>
      <c r="B393" s="41" t="s">
        <v>777</v>
      </c>
      <c r="C393" s="41"/>
      <c r="D393" s="2" t="s">
        <v>76</v>
      </c>
      <c r="E393" s="24">
        <v>2880</v>
      </c>
      <c r="F393" s="35">
        <v>0.5</v>
      </c>
      <c r="G393" s="48">
        <f>E393*0.5</f>
        <v>1440</v>
      </c>
      <c r="H393" s="19" t="s">
        <v>38</v>
      </c>
    </row>
    <row r="394" spans="1:8" ht="15">
      <c r="A394" s="1" t="s">
        <v>778</v>
      </c>
      <c r="B394" s="41" t="s">
        <v>779</v>
      </c>
      <c r="C394" s="41"/>
      <c r="D394" s="2" t="s">
        <v>76</v>
      </c>
      <c r="E394" s="23">
        <v>342</v>
      </c>
      <c r="F394" s="35">
        <v>0.5</v>
      </c>
      <c r="G394" s="48">
        <f>E394*0.5</f>
        <v>171</v>
      </c>
      <c r="H394" s="19" t="s">
        <v>38</v>
      </c>
    </row>
    <row r="395" spans="1:8" ht="15">
      <c r="A395" s="1" t="s">
        <v>780</v>
      </c>
      <c r="B395" s="41" t="s">
        <v>781</v>
      </c>
      <c r="C395" s="41"/>
      <c r="D395" s="2" t="s">
        <v>76</v>
      </c>
      <c r="E395" s="23">
        <v>717</v>
      </c>
      <c r="F395" s="35">
        <v>0.5</v>
      </c>
      <c r="G395" s="48">
        <f>E395*0.5</f>
        <v>358.5</v>
      </c>
      <c r="H395" s="19" t="s">
        <v>38</v>
      </c>
    </row>
    <row r="396" spans="1:8" ht="15">
      <c r="A396" s="1" t="s">
        <v>782</v>
      </c>
      <c r="B396" s="41" t="s">
        <v>783</v>
      </c>
      <c r="C396" s="41"/>
      <c r="D396" s="2" t="s">
        <v>76</v>
      </c>
      <c r="E396" s="23">
        <v>447</v>
      </c>
      <c r="F396" s="31"/>
      <c r="G396" s="48">
        <f aca="true" t="shared" si="10" ref="G395:G434">E396*0.85</f>
        <v>379.95</v>
      </c>
      <c r="H396" s="19" t="s">
        <v>38</v>
      </c>
    </row>
    <row r="397" spans="1:8" ht="15">
      <c r="A397" s="1" t="s">
        <v>784</v>
      </c>
      <c r="B397" s="41" t="s">
        <v>785</v>
      </c>
      <c r="C397" s="41"/>
      <c r="D397" s="2" t="s">
        <v>76</v>
      </c>
      <c r="E397" s="23">
        <v>482</v>
      </c>
      <c r="F397" s="31"/>
      <c r="G397" s="48">
        <f t="shared" si="10"/>
        <v>409.7</v>
      </c>
      <c r="H397" s="19" t="s">
        <v>38</v>
      </c>
    </row>
    <row r="398" spans="1:8" ht="15">
      <c r="A398" s="1" t="s">
        <v>786</v>
      </c>
      <c r="B398" s="41" t="s">
        <v>787</v>
      </c>
      <c r="C398" s="41"/>
      <c r="D398" s="2" t="s">
        <v>76</v>
      </c>
      <c r="E398" s="23">
        <v>743</v>
      </c>
      <c r="F398" s="31"/>
      <c r="G398" s="48">
        <f t="shared" si="10"/>
        <v>631.55</v>
      </c>
      <c r="H398" s="19" t="s">
        <v>38</v>
      </c>
    </row>
    <row r="399" spans="1:8" ht="15">
      <c r="A399" s="1" t="s">
        <v>788</v>
      </c>
      <c r="B399" s="41" t="s">
        <v>789</v>
      </c>
      <c r="C399" s="41"/>
      <c r="D399" s="2" t="s">
        <v>76</v>
      </c>
      <c r="E399" s="23">
        <v>743</v>
      </c>
      <c r="F399" s="31"/>
      <c r="G399" s="48">
        <f t="shared" si="10"/>
        <v>631.55</v>
      </c>
      <c r="H399" s="19" t="s">
        <v>38</v>
      </c>
    </row>
    <row r="400" spans="1:8" ht="15">
      <c r="A400" s="1" t="s">
        <v>790</v>
      </c>
      <c r="B400" s="41" t="s">
        <v>791</v>
      </c>
      <c r="C400" s="41"/>
      <c r="D400" s="2" t="s">
        <v>76</v>
      </c>
      <c r="E400" s="23">
        <v>911</v>
      </c>
      <c r="F400" s="35">
        <v>0.5</v>
      </c>
      <c r="G400" s="48">
        <f>E400*0.5</f>
        <v>455.5</v>
      </c>
      <c r="H400" s="19" t="s">
        <v>38</v>
      </c>
    </row>
    <row r="401" spans="1:8" ht="15">
      <c r="A401" s="1" t="s">
        <v>792</v>
      </c>
      <c r="B401" s="41" t="s">
        <v>793</v>
      </c>
      <c r="C401" s="41"/>
      <c r="D401" s="2" t="s">
        <v>76</v>
      </c>
      <c r="E401" s="23">
        <v>687</v>
      </c>
      <c r="F401" s="35">
        <v>0.5</v>
      </c>
      <c r="G401" s="48">
        <f>E401*0.5</f>
        <v>343.5</v>
      </c>
      <c r="H401" s="19" t="s">
        <v>38</v>
      </c>
    </row>
    <row r="402" spans="1:8" ht="15">
      <c r="A402" s="1" t="s">
        <v>794</v>
      </c>
      <c r="B402" s="41" t="s">
        <v>795</v>
      </c>
      <c r="C402" s="41"/>
      <c r="D402" s="2" t="s">
        <v>76</v>
      </c>
      <c r="E402" s="24">
        <v>1270</v>
      </c>
      <c r="F402" s="35">
        <v>0.5</v>
      </c>
      <c r="G402" s="48">
        <f>E402*0.5</f>
        <v>635</v>
      </c>
      <c r="H402" s="19" t="s">
        <v>38</v>
      </c>
    </row>
    <row r="403" spans="1:8" ht="15">
      <c r="A403" s="1" t="s">
        <v>796</v>
      </c>
      <c r="B403" s="41" t="s">
        <v>797</v>
      </c>
      <c r="C403" s="41"/>
      <c r="D403" s="2" t="s">
        <v>76</v>
      </c>
      <c r="E403" s="24">
        <v>1751</v>
      </c>
      <c r="F403" s="31"/>
      <c r="G403" s="48">
        <f t="shared" si="10"/>
        <v>1488.35</v>
      </c>
      <c r="H403" s="19" t="s">
        <v>38</v>
      </c>
    </row>
    <row r="404" spans="1:8" ht="15">
      <c r="A404" s="1" t="s">
        <v>798</v>
      </c>
      <c r="B404" s="41" t="s">
        <v>799</v>
      </c>
      <c r="C404" s="41"/>
      <c r="D404" s="2" t="s">
        <v>76</v>
      </c>
      <c r="E404" s="23">
        <v>342</v>
      </c>
      <c r="F404" s="35">
        <v>0.5</v>
      </c>
      <c r="G404" s="48">
        <f>E404*0.5</f>
        <v>171</v>
      </c>
      <c r="H404" s="19" t="s">
        <v>38</v>
      </c>
    </row>
    <row r="405" spans="1:8" ht="15">
      <c r="A405" s="1" t="s">
        <v>800</v>
      </c>
      <c r="B405" s="41" t="s">
        <v>801</v>
      </c>
      <c r="C405" s="41"/>
      <c r="D405" s="2" t="s">
        <v>76</v>
      </c>
      <c r="E405" s="23">
        <v>455</v>
      </c>
      <c r="F405" s="31"/>
      <c r="G405" s="48">
        <f t="shared" si="10"/>
        <v>386.75</v>
      </c>
      <c r="H405" s="19" t="s">
        <v>38</v>
      </c>
    </row>
    <row r="406" spans="1:8" ht="15">
      <c r="A406" s="1" t="s">
        <v>802</v>
      </c>
      <c r="B406" s="41" t="s">
        <v>803</v>
      </c>
      <c r="C406" s="41"/>
      <c r="D406" s="2" t="s">
        <v>76</v>
      </c>
      <c r="E406" s="23">
        <v>911</v>
      </c>
      <c r="F406" s="31"/>
      <c r="G406" s="48">
        <f t="shared" si="10"/>
        <v>774.35</v>
      </c>
      <c r="H406" s="19" t="s">
        <v>38</v>
      </c>
    </row>
    <row r="407" spans="1:8" ht="15">
      <c r="A407" s="1" t="s">
        <v>804</v>
      </c>
      <c r="B407" s="41" t="s">
        <v>805</v>
      </c>
      <c r="C407" s="41"/>
      <c r="D407" s="2" t="s">
        <v>76</v>
      </c>
      <c r="E407" s="23">
        <v>385</v>
      </c>
      <c r="F407" s="35">
        <v>0.5</v>
      </c>
      <c r="G407" s="48">
        <f>E407*0.5</f>
        <v>192.5</v>
      </c>
      <c r="H407" s="19" t="s">
        <v>38</v>
      </c>
    </row>
    <row r="408" spans="1:8" ht="15">
      <c r="A408" s="1" t="s">
        <v>806</v>
      </c>
      <c r="B408" s="41" t="s">
        <v>807</v>
      </c>
      <c r="C408" s="41"/>
      <c r="D408" s="2" t="s">
        <v>76</v>
      </c>
      <c r="E408" s="23">
        <v>727</v>
      </c>
      <c r="F408" s="35">
        <v>0.5</v>
      </c>
      <c r="G408" s="48">
        <f>E408*0.5</f>
        <v>363.5</v>
      </c>
      <c r="H408" s="19" t="s">
        <v>38</v>
      </c>
    </row>
    <row r="409" spans="1:8" ht="15">
      <c r="A409" s="1" t="s">
        <v>808</v>
      </c>
      <c r="B409" s="41" t="s">
        <v>809</v>
      </c>
      <c r="C409" s="41"/>
      <c r="D409" s="2" t="s">
        <v>52</v>
      </c>
      <c r="E409" s="23">
        <v>100</v>
      </c>
      <c r="F409" s="31"/>
      <c r="G409" s="48">
        <f t="shared" si="10"/>
        <v>85</v>
      </c>
      <c r="H409" s="19" t="s">
        <v>38</v>
      </c>
    </row>
    <row r="410" spans="1:8" ht="15">
      <c r="A410" s="1" t="s">
        <v>810</v>
      </c>
      <c r="B410" s="41" t="s">
        <v>811</v>
      </c>
      <c r="C410" s="41"/>
      <c r="D410" s="2" t="s">
        <v>52</v>
      </c>
      <c r="E410" s="23">
        <v>100</v>
      </c>
      <c r="F410" s="31"/>
      <c r="G410" s="48">
        <f t="shared" si="10"/>
        <v>85</v>
      </c>
      <c r="H410" s="19" t="s">
        <v>38</v>
      </c>
    </row>
    <row r="411" spans="1:8" ht="15">
      <c r="A411" s="1" t="s">
        <v>812</v>
      </c>
      <c r="B411" s="41" t="s">
        <v>813</v>
      </c>
      <c r="C411" s="41"/>
      <c r="D411" s="2" t="s">
        <v>52</v>
      </c>
      <c r="E411" s="23">
        <v>407</v>
      </c>
      <c r="F411" s="31"/>
      <c r="G411" s="48">
        <f t="shared" si="10"/>
        <v>345.95</v>
      </c>
      <c r="H411" s="19" t="s">
        <v>38</v>
      </c>
    </row>
    <row r="412" spans="1:8" ht="15">
      <c r="A412" s="1" t="s">
        <v>814</v>
      </c>
      <c r="B412" s="41" t="s">
        <v>815</v>
      </c>
      <c r="C412" s="41"/>
      <c r="D412" s="2" t="s">
        <v>52</v>
      </c>
      <c r="E412" s="24">
        <v>1579</v>
      </c>
      <c r="F412" s="31"/>
      <c r="G412" s="48">
        <f t="shared" si="10"/>
        <v>1342.1499999999999</v>
      </c>
      <c r="H412" s="19" t="s">
        <v>38</v>
      </c>
    </row>
    <row r="413" spans="1:8" ht="15">
      <c r="A413" s="1" t="s">
        <v>816</v>
      </c>
      <c r="B413" s="41" t="s">
        <v>817</v>
      </c>
      <c r="C413" s="41"/>
      <c r="D413" s="2" t="s">
        <v>52</v>
      </c>
      <c r="E413" s="24">
        <v>1579</v>
      </c>
      <c r="F413" s="31"/>
      <c r="G413" s="48">
        <f t="shared" si="10"/>
        <v>1342.1499999999999</v>
      </c>
      <c r="H413" s="19" t="s">
        <v>38</v>
      </c>
    </row>
    <row r="414" spans="1:8" ht="15">
      <c r="A414" s="1" t="s">
        <v>818</v>
      </c>
      <c r="B414" s="41" t="s">
        <v>819</v>
      </c>
      <c r="C414" s="41"/>
      <c r="D414" s="2" t="s">
        <v>52</v>
      </c>
      <c r="E414" s="24">
        <v>1762</v>
      </c>
      <c r="F414" s="31"/>
      <c r="G414" s="48">
        <f t="shared" si="10"/>
        <v>1497.7</v>
      </c>
      <c r="H414" s="19" t="s">
        <v>38</v>
      </c>
    </row>
    <row r="415" spans="1:8" ht="15">
      <c r="A415" s="1" t="s">
        <v>820</v>
      </c>
      <c r="B415" s="41" t="s">
        <v>821</v>
      </c>
      <c r="C415" s="41"/>
      <c r="D415" s="2" t="s">
        <v>52</v>
      </c>
      <c r="E415" s="23">
        <v>963</v>
      </c>
      <c r="F415" s="31"/>
      <c r="G415" s="48">
        <f t="shared" si="10"/>
        <v>818.55</v>
      </c>
      <c r="H415" s="19" t="s">
        <v>38</v>
      </c>
    </row>
    <row r="416" spans="1:8" ht="15">
      <c r="A416" s="1" t="s">
        <v>822</v>
      </c>
      <c r="B416" s="41" t="s">
        <v>823</v>
      </c>
      <c r="C416" s="41"/>
      <c r="D416" s="2" t="s">
        <v>52</v>
      </c>
      <c r="E416" s="24">
        <v>1762</v>
      </c>
      <c r="F416" s="31"/>
      <c r="G416" s="48">
        <f t="shared" si="10"/>
        <v>1497.7</v>
      </c>
      <c r="H416" s="19" t="s">
        <v>38</v>
      </c>
    </row>
    <row r="417" spans="1:8" ht="15">
      <c r="A417" s="1" t="s">
        <v>824</v>
      </c>
      <c r="B417" s="41" t="s">
        <v>825</v>
      </c>
      <c r="C417" s="41"/>
      <c r="D417" s="2" t="s">
        <v>52</v>
      </c>
      <c r="E417" s="24">
        <v>1579</v>
      </c>
      <c r="F417" s="31"/>
      <c r="G417" s="48">
        <f t="shared" si="10"/>
        <v>1342.1499999999999</v>
      </c>
      <c r="H417" s="19" t="s">
        <v>38</v>
      </c>
    </row>
    <row r="418" spans="1:8" ht="15">
      <c r="A418" s="1" t="s">
        <v>826</v>
      </c>
      <c r="B418" s="41" t="s">
        <v>827</v>
      </c>
      <c r="C418" s="41"/>
      <c r="D418" s="2" t="s">
        <v>52</v>
      </c>
      <c r="E418" s="24">
        <v>1762</v>
      </c>
      <c r="F418" s="31"/>
      <c r="G418" s="48">
        <f t="shared" si="10"/>
        <v>1497.7</v>
      </c>
      <c r="H418" s="19" t="s">
        <v>38</v>
      </c>
    </row>
    <row r="419" spans="1:8" ht="15">
      <c r="A419" s="1" t="s">
        <v>828</v>
      </c>
      <c r="B419" s="41" t="s">
        <v>829</v>
      </c>
      <c r="C419" s="41"/>
      <c r="D419" s="2" t="s">
        <v>52</v>
      </c>
      <c r="E419" s="24">
        <v>1786</v>
      </c>
      <c r="F419" s="31"/>
      <c r="G419" s="48">
        <f t="shared" si="10"/>
        <v>1518.1</v>
      </c>
      <c r="H419" s="19" t="s">
        <v>38</v>
      </c>
    </row>
    <row r="420" spans="1:8" ht="15">
      <c r="A420" s="1" t="s">
        <v>830</v>
      </c>
      <c r="B420" s="41" t="s">
        <v>831</v>
      </c>
      <c r="C420" s="41"/>
      <c r="D420" s="2" t="s">
        <v>52</v>
      </c>
      <c r="E420" s="24">
        <v>1548</v>
      </c>
      <c r="F420" s="31"/>
      <c r="G420" s="48">
        <f t="shared" si="10"/>
        <v>1315.8</v>
      </c>
      <c r="H420" s="19" t="s">
        <v>38</v>
      </c>
    </row>
    <row r="421" spans="1:8" ht="15">
      <c r="A421" s="1" t="s">
        <v>832</v>
      </c>
      <c r="B421" s="41" t="s">
        <v>833</v>
      </c>
      <c r="C421" s="41"/>
      <c r="D421" s="2" t="s">
        <v>52</v>
      </c>
      <c r="E421" s="24">
        <v>1762</v>
      </c>
      <c r="F421" s="31"/>
      <c r="G421" s="48">
        <f t="shared" si="10"/>
        <v>1497.7</v>
      </c>
      <c r="H421" s="19" t="s">
        <v>38</v>
      </c>
    </row>
    <row r="422" spans="1:8" ht="15">
      <c r="A422" s="1" t="s">
        <v>834</v>
      </c>
      <c r="B422" s="41" t="s">
        <v>835</v>
      </c>
      <c r="C422" s="41"/>
      <c r="D422" s="2" t="s">
        <v>52</v>
      </c>
      <c r="E422" s="24">
        <v>1579</v>
      </c>
      <c r="F422" s="31"/>
      <c r="G422" s="48">
        <f t="shared" si="10"/>
        <v>1342.1499999999999</v>
      </c>
      <c r="H422" s="19" t="s">
        <v>38</v>
      </c>
    </row>
    <row r="423" spans="1:8" ht="15">
      <c r="A423" s="1" t="s">
        <v>836</v>
      </c>
      <c r="B423" s="41" t="s">
        <v>837</v>
      </c>
      <c r="C423" s="41"/>
      <c r="D423" s="2" t="s">
        <v>52</v>
      </c>
      <c r="E423" s="24">
        <v>1548</v>
      </c>
      <c r="F423" s="31"/>
      <c r="G423" s="48">
        <f t="shared" si="10"/>
        <v>1315.8</v>
      </c>
      <c r="H423" s="19" t="s">
        <v>38</v>
      </c>
    </row>
    <row r="424" spans="1:8" ht="15">
      <c r="A424" s="1" t="s">
        <v>838</v>
      </c>
      <c r="B424" s="41" t="s">
        <v>839</v>
      </c>
      <c r="C424" s="41"/>
      <c r="D424" s="2" t="s">
        <v>52</v>
      </c>
      <c r="E424" s="24">
        <v>1762</v>
      </c>
      <c r="F424" s="31"/>
      <c r="G424" s="48">
        <f t="shared" si="10"/>
        <v>1497.7</v>
      </c>
      <c r="H424" s="19" t="s">
        <v>38</v>
      </c>
    </row>
    <row r="425" spans="1:8" ht="15">
      <c r="A425" s="1" t="s">
        <v>840</v>
      </c>
      <c r="B425" s="41" t="s">
        <v>841</v>
      </c>
      <c r="C425" s="41"/>
      <c r="D425" s="2" t="s">
        <v>52</v>
      </c>
      <c r="E425" s="24">
        <v>1579</v>
      </c>
      <c r="F425" s="31"/>
      <c r="G425" s="48">
        <f t="shared" si="10"/>
        <v>1342.1499999999999</v>
      </c>
      <c r="H425" s="19" t="s">
        <v>38</v>
      </c>
    </row>
    <row r="426" spans="1:8" ht="15">
      <c r="A426" s="1" t="s">
        <v>842</v>
      </c>
      <c r="B426" s="41" t="s">
        <v>843</v>
      </c>
      <c r="C426" s="41"/>
      <c r="D426" s="2" t="s">
        <v>52</v>
      </c>
      <c r="E426" s="23">
        <v>780</v>
      </c>
      <c r="F426" s="31"/>
      <c r="G426" s="48">
        <f t="shared" si="10"/>
        <v>663</v>
      </c>
      <c r="H426" s="19" t="s">
        <v>38</v>
      </c>
    </row>
    <row r="427" spans="1:8" ht="15">
      <c r="A427" s="1" t="s">
        <v>844</v>
      </c>
      <c r="B427" s="41" t="s">
        <v>845</v>
      </c>
      <c r="C427" s="41"/>
      <c r="D427" s="2" t="s">
        <v>52</v>
      </c>
      <c r="E427" s="24">
        <v>1792</v>
      </c>
      <c r="F427" s="31"/>
      <c r="G427" s="48">
        <f t="shared" si="10"/>
        <v>1523.2</v>
      </c>
      <c r="H427" s="19" t="s">
        <v>38</v>
      </c>
    </row>
    <row r="428" spans="1:8" ht="15">
      <c r="A428" s="1" t="s">
        <v>846</v>
      </c>
      <c r="B428" s="41" t="s">
        <v>847</v>
      </c>
      <c r="C428" s="41"/>
      <c r="D428" s="2" t="s">
        <v>52</v>
      </c>
      <c r="E428" s="24">
        <v>1792</v>
      </c>
      <c r="F428" s="31"/>
      <c r="G428" s="48">
        <f t="shared" si="10"/>
        <v>1523.2</v>
      </c>
      <c r="H428" s="19" t="s">
        <v>38</v>
      </c>
    </row>
    <row r="429" spans="1:8" ht="15">
      <c r="A429" s="1" t="s">
        <v>848</v>
      </c>
      <c r="B429" s="41" t="s">
        <v>849</v>
      </c>
      <c r="C429" s="41"/>
      <c r="D429" s="2" t="s">
        <v>52</v>
      </c>
      <c r="E429" s="24">
        <v>1792</v>
      </c>
      <c r="F429" s="31"/>
      <c r="G429" s="48">
        <f t="shared" si="10"/>
        <v>1523.2</v>
      </c>
      <c r="H429" s="19" t="s">
        <v>38</v>
      </c>
    </row>
    <row r="430" spans="1:8" ht="15">
      <c r="A430" s="1" t="s">
        <v>850</v>
      </c>
      <c r="B430" s="41" t="s">
        <v>851</v>
      </c>
      <c r="C430" s="41"/>
      <c r="D430" s="2" t="s">
        <v>52</v>
      </c>
      <c r="E430" s="24">
        <v>1792</v>
      </c>
      <c r="F430" s="31"/>
      <c r="G430" s="48">
        <f t="shared" si="10"/>
        <v>1523.2</v>
      </c>
      <c r="H430" s="19" t="s">
        <v>38</v>
      </c>
    </row>
    <row r="431" spans="1:8" ht="15">
      <c r="A431" s="1" t="s">
        <v>852</v>
      </c>
      <c r="B431" s="41" t="s">
        <v>853</v>
      </c>
      <c r="C431" s="41"/>
      <c r="D431" s="2" t="s">
        <v>52</v>
      </c>
      <c r="E431" s="24">
        <v>1792</v>
      </c>
      <c r="F431" s="31"/>
      <c r="G431" s="48">
        <f t="shared" si="10"/>
        <v>1523.2</v>
      </c>
      <c r="H431" s="19" t="s">
        <v>38</v>
      </c>
    </row>
    <row r="432" spans="1:8" ht="15">
      <c r="A432" s="1" t="s">
        <v>854</v>
      </c>
      <c r="B432" s="41" t="s">
        <v>855</v>
      </c>
      <c r="C432" s="41"/>
      <c r="D432" s="2" t="s">
        <v>52</v>
      </c>
      <c r="E432" s="24">
        <v>1792</v>
      </c>
      <c r="F432" s="31"/>
      <c r="G432" s="48">
        <f t="shared" si="10"/>
        <v>1523.2</v>
      </c>
      <c r="H432" s="19" t="s">
        <v>38</v>
      </c>
    </row>
    <row r="433" spans="1:8" ht="15">
      <c r="A433" s="1" t="s">
        <v>856</v>
      </c>
      <c r="B433" s="41" t="s">
        <v>847</v>
      </c>
      <c r="C433" s="41"/>
      <c r="D433" s="2" t="s">
        <v>52</v>
      </c>
      <c r="E433" s="24">
        <v>1792</v>
      </c>
      <c r="F433" s="31"/>
      <c r="G433" s="48">
        <f t="shared" si="10"/>
        <v>1523.2</v>
      </c>
      <c r="H433" s="19" t="s">
        <v>38</v>
      </c>
    </row>
    <row r="434" spans="1:8" ht="15">
      <c r="A434" s="1" t="s">
        <v>857</v>
      </c>
      <c r="B434" s="41" t="s">
        <v>858</v>
      </c>
      <c r="C434" s="41"/>
      <c r="D434" s="2" t="s">
        <v>52</v>
      </c>
      <c r="E434" s="24">
        <v>1792</v>
      </c>
      <c r="F434" s="31"/>
      <c r="G434" s="48">
        <f t="shared" si="10"/>
        <v>1523.2</v>
      </c>
      <c r="H434" s="19" t="s">
        <v>38</v>
      </c>
    </row>
    <row r="435" spans="1:8" ht="15">
      <c r="A435" s="12"/>
      <c r="B435" s="42" t="s">
        <v>859</v>
      </c>
      <c r="C435" s="42"/>
      <c r="D435" s="13"/>
      <c r="E435" s="13"/>
      <c r="F435" s="30"/>
      <c r="G435" s="49"/>
      <c r="H435" s="30"/>
    </row>
    <row r="436" spans="1:8" ht="15">
      <c r="A436" s="10" t="s">
        <v>860</v>
      </c>
      <c r="B436" s="40" t="s">
        <v>861</v>
      </c>
      <c r="C436" s="40"/>
      <c r="D436" s="11" t="s">
        <v>52</v>
      </c>
      <c r="E436" s="26">
        <v>2651</v>
      </c>
      <c r="F436" s="31"/>
      <c r="G436" s="48">
        <f>E436*0.85</f>
        <v>2253.35</v>
      </c>
      <c r="H436" s="19" t="s">
        <v>39</v>
      </c>
    </row>
    <row r="437" spans="1:8" ht="15">
      <c r="A437" s="1" t="s">
        <v>862</v>
      </c>
      <c r="B437" s="41" t="s">
        <v>863</v>
      </c>
      <c r="C437" s="41"/>
      <c r="D437" s="2" t="s">
        <v>52</v>
      </c>
      <c r="E437" s="24">
        <v>2156</v>
      </c>
      <c r="F437" s="31"/>
      <c r="G437" s="48">
        <f aca="true" t="shared" si="11" ref="G437:G500">E437*0.85</f>
        <v>1832.6</v>
      </c>
      <c r="H437" s="19" t="s">
        <v>39</v>
      </c>
    </row>
    <row r="438" spans="1:8" ht="15">
      <c r="A438" s="1" t="s">
        <v>864</v>
      </c>
      <c r="B438" s="41" t="s">
        <v>863</v>
      </c>
      <c r="C438" s="41"/>
      <c r="D438" s="2" t="s">
        <v>52</v>
      </c>
      <c r="E438" s="24">
        <v>2131</v>
      </c>
      <c r="F438" s="31"/>
      <c r="G438" s="48">
        <f t="shared" si="11"/>
        <v>1811.35</v>
      </c>
      <c r="H438" s="19" t="s">
        <v>39</v>
      </c>
    </row>
    <row r="439" spans="1:8" ht="15">
      <c r="A439" s="1" t="s">
        <v>865</v>
      </c>
      <c r="B439" s="41" t="s">
        <v>861</v>
      </c>
      <c r="C439" s="41"/>
      <c r="D439" s="2" t="s">
        <v>52</v>
      </c>
      <c r="E439" s="24">
        <v>4579</v>
      </c>
      <c r="F439" s="31"/>
      <c r="G439" s="48">
        <f t="shared" si="11"/>
        <v>3892.15</v>
      </c>
      <c r="H439" s="19" t="s">
        <v>39</v>
      </c>
    </row>
    <row r="440" spans="1:8" ht="15">
      <c r="A440" s="1" t="s">
        <v>866</v>
      </c>
      <c r="B440" s="41" t="s">
        <v>867</v>
      </c>
      <c r="C440" s="41"/>
      <c r="D440" s="2" t="s">
        <v>52</v>
      </c>
      <c r="E440" s="24">
        <v>2270</v>
      </c>
      <c r="F440" s="31"/>
      <c r="G440" s="48">
        <f t="shared" si="11"/>
        <v>1929.5</v>
      </c>
      <c r="H440" s="19" t="s">
        <v>39</v>
      </c>
    </row>
    <row r="441" spans="1:8" ht="15">
      <c r="A441" s="1" t="s">
        <v>868</v>
      </c>
      <c r="B441" s="41" t="s">
        <v>869</v>
      </c>
      <c r="C441" s="41"/>
      <c r="D441" s="2" t="s">
        <v>52</v>
      </c>
      <c r="E441" s="24">
        <v>2214</v>
      </c>
      <c r="F441" s="31"/>
      <c r="G441" s="48">
        <f t="shared" si="11"/>
        <v>1881.8999999999999</v>
      </c>
      <c r="H441" s="19" t="s">
        <v>39</v>
      </c>
    </row>
    <row r="442" spans="1:8" ht="15">
      <c r="A442" s="1" t="s">
        <v>870</v>
      </c>
      <c r="B442" s="41" t="s">
        <v>871</v>
      </c>
      <c r="C442" s="41"/>
      <c r="D442" s="2" t="s">
        <v>52</v>
      </c>
      <c r="E442" s="24">
        <v>2236</v>
      </c>
      <c r="F442" s="31"/>
      <c r="G442" s="48">
        <f t="shared" si="11"/>
        <v>1900.6</v>
      </c>
      <c r="H442" s="19" t="s">
        <v>39</v>
      </c>
    </row>
    <row r="443" spans="1:8" ht="15">
      <c r="A443" s="1" t="s">
        <v>872</v>
      </c>
      <c r="B443" s="41" t="s">
        <v>873</v>
      </c>
      <c r="C443" s="41"/>
      <c r="D443" s="2" t="s">
        <v>52</v>
      </c>
      <c r="E443" s="24">
        <v>1923</v>
      </c>
      <c r="F443" s="31"/>
      <c r="G443" s="48">
        <f t="shared" si="11"/>
        <v>1634.55</v>
      </c>
      <c r="H443" s="19" t="s">
        <v>39</v>
      </c>
    </row>
    <row r="444" spans="1:8" ht="15">
      <c r="A444" s="1" t="s">
        <v>874</v>
      </c>
      <c r="B444" s="41" t="s">
        <v>875</v>
      </c>
      <c r="C444" s="41"/>
      <c r="D444" s="2" t="s">
        <v>76</v>
      </c>
      <c r="E444" s="24">
        <v>2173</v>
      </c>
      <c r="F444" s="31"/>
      <c r="G444" s="48">
        <f t="shared" si="11"/>
        <v>1847.05</v>
      </c>
      <c r="H444" s="19" t="s">
        <v>39</v>
      </c>
    </row>
    <row r="445" spans="1:8" ht="15">
      <c r="A445" s="1" t="s">
        <v>876</v>
      </c>
      <c r="B445" s="41" t="s">
        <v>877</v>
      </c>
      <c r="C445" s="41"/>
      <c r="D445" s="2" t="s">
        <v>76</v>
      </c>
      <c r="E445" s="24">
        <v>5152</v>
      </c>
      <c r="F445" s="31"/>
      <c r="G445" s="48">
        <f t="shared" si="11"/>
        <v>4379.2</v>
      </c>
      <c r="H445" s="19" t="s">
        <v>39</v>
      </c>
    </row>
    <row r="446" spans="1:8" ht="15">
      <c r="A446" s="1" t="s">
        <v>878</v>
      </c>
      <c r="B446" s="41" t="s">
        <v>879</v>
      </c>
      <c r="C446" s="41"/>
      <c r="D446" s="2" t="s">
        <v>52</v>
      </c>
      <c r="E446" s="24">
        <v>2200</v>
      </c>
      <c r="F446" s="31"/>
      <c r="G446" s="48">
        <f t="shared" si="11"/>
        <v>1870</v>
      </c>
      <c r="H446" s="19" t="s">
        <v>39</v>
      </c>
    </row>
    <row r="447" spans="1:8" ht="15">
      <c r="A447" s="1" t="s">
        <v>880</v>
      </c>
      <c r="B447" s="41" t="s">
        <v>881</v>
      </c>
      <c r="C447" s="41"/>
      <c r="D447" s="2" t="s">
        <v>52</v>
      </c>
      <c r="E447" s="24">
        <v>2624</v>
      </c>
      <c r="F447" s="31"/>
      <c r="G447" s="48">
        <f t="shared" si="11"/>
        <v>2230.4</v>
      </c>
      <c r="H447" s="19" t="s">
        <v>39</v>
      </c>
    </row>
    <row r="448" spans="1:8" ht="15">
      <c r="A448" s="1" t="s">
        <v>882</v>
      </c>
      <c r="B448" s="41" t="s">
        <v>883</v>
      </c>
      <c r="C448" s="41"/>
      <c r="D448" s="2" t="s">
        <v>52</v>
      </c>
      <c r="E448" s="24">
        <v>2170</v>
      </c>
      <c r="F448" s="31"/>
      <c r="G448" s="48">
        <f t="shared" si="11"/>
        <v>1844.5</v>
      </c>
      <c r="H448" s="19" t="s">
        <v>39</v>
      </c>
    </row>
    <row r="449" spans="1:8" ht="15">
      <c r="A449" s="1" t="s">
        <v>884</v>
      </c>
      <c r="B449" s="41" t="s">
        <v>885</v>
      </c>
      <c r="C449" s="41"/>
      <c r="D449" s="2" t="s">
        <v>52</v>
      </c>
      <c r="E449" s="24">
        <v>2170</v>
      </c>
      <c r="F449" s="31"/>
      <c r="G449" s="48">
        <f t="shared" si="11"/>
        <v>1844.5</v>
      </c>
      <c r="H449" s="19" t="s">
        <v>39</v>
      </c>
    </row>
    <row r="450" spans="1:8" ht="15">
      <c r="A450" s="1" t="s">
        <v>886</v>
      </c>
      <c r="B450" s="41" t="s">
        <v>887</v>
      </c>
      <c r="C450" s="41"/>
      <c r="D450" s="2" t="s">
        <v>52</v>
      </c>
      <c r="E450" s="24">
        <v>2570</v>
      </c>
      <c r="F450" s="31"/>
      <c r="G450" s="48">
        <f t="shared" si="11"/>
        <v>2184.5</v>
      </c>
      <c r="H450" s="19" t="s">
        <v>39</v>
      </c>
    </row>
    <row r="451" spans="1:8" ht="15">
      <c r="A451" s="1" t="s">
        <v>888</v>
      </c>
      <c r="B451" s="41" t="s">
        <v>889</v>
      </c>
      <c r="C451" s="41"/>
      <c r="D451" s="2" t="s">
        <v>52</v>
      </c>
      <c r="E451" s="24">
        <v>2059</v>
      </c>
      <c r="F451" s="31"/>
      <c r="G451" s="48">
        <f t="shared" si="11"/>
        <v>1750.1499999999999</v>
      </c>
      <c r="H451" s="19" t="s">
        <v>39</v>
      </c>
    </row>
    <row r="452" spans="1:8" ht="15">
      <c r="A452" s="1" t="s">
        <v>890</v>
      </c>
      <c r="B452" s="41" t="s">
        <v>891</v>
      </c>
      <c r="C452" s="41"/>
      <c r="D452" s="2" t="s">
        <v>52</v>
      </c>
      <c r="E452" s="24">
        <v>2040</v>
      </c>
      <c r="F452" s="31"/>
      <c r="G452" s="48">
        <f t="shared" si="11"/>
        <v>1734</v>
      </c>
      <c r="H452" s="19" t="s">
        <v>39</v>
      </c>
    </row>
    <row r="453" spans="1:8" ht="15">
      <c r="A453" s="1" t="s">
        <v>892</v>
      </c>
      <c r="B453" s="41" t="s">
        <v>893</v>
      </c>
      <c r="C453" s="41"/>
      <c r="D453" s="2" t="s">
        <v>52</v>
      </c>
      <c r="E453" s="24">
        <v>2079</v>
      </c>
      <c r="F453" s="31"/>
      <c r="G453" s="48">
        <f t="shared" si="11"/>
        <v>1767.1499999999999</v>
      </c>
      <c r="H453" s="19" t="s">
        <v>39</v>
      </c>
    </row>
    <row r="454" spans="1:8" ht="15">
      <c r="A454" s="12"/>
      <c r="B454" s="42" t="s">
        <v>894</v>
      </c>
      <c r="C454" s="42"/>
      <c r="D454" s="13"/>
      <c r="E454" s="13"/>
      <c r="F454" s="30"/>
      <c r="G454" s="48">
        <f t="shared" si="11"/>
        <v>0</v>
      </c>
      <c r="H454" s="30"/>
    </row>
    <row r="455" spans="1:8" ht="15">
      <c r="A455" s="10" t="s">
        <v>895</v>
      </c>
      <c r="B455" s="40" t="s">
        <v>896</v>
      </c>
      <c r="C455" s="40"/>
      <c r="D455" s="11" t="s">
        <v>52</v>
      </c>
      <c r="E455" s="22">
        <v>240</v>
      </c>
      <c r="F455" s="31"/>
      <c r="G455" s="48">
        <f t="shared" si="11"/>
        <v>204</v>
      </c>
      <c r="H455" s="31"/>
    </row>
    <row r="456" spans="1:8" ht="15">
      <c r="A456" s="12"/>
      <c r="B456" s="42" t="s">
        <v>897</v>
      </c>
      <c r="C456" s="42"/>
      <c r="D456" s="13"/>
      <c r="E456" s="13"/>
      <c r="F456" s="30"/>
      <c r="G456" s="48">
        <f t="shared" si="11"/>
        <v>0</v>
      </c>
      <c r="H456" s="30"/>
    </row>
    <row r="457" spans="1:8" ht="15">
      <c r="A457" s="10" t="s">
        <v>898</v>
      </c>
      <c r="B457" s="40" t="s">
        <v>899</v>
      </c>
      <c r="C457" s="40"/>
      <c r="D457" s="11" t="s">
        <v>76</v>
      </c>
      <c r="E457" s="22">
        <v>75</v>
      </c>
      <c r="F457" s="31"/>
      <c r="G457" s="48">
        <f t="shared" si="11"/>
        <v>63.75</v>
      </c>
      <c r="H457" s="31"/>
    </row>
    <row r="458" spans="1:8" ht="15">
      <c r="A458" s="12"/>
      <c r="B458" s="42" t="s">
        <v>900</v>
      </c>
      <c r="C458" s="42"/>
      <c r="D458" s="13"/>
      <c r="E458" s="13"/>
      <c r="F458" s="30"/>
      <c r="G458" s="48">
        <f t="shared" si="11"/>
        <v>0</v>
      </c>
      <c r="H458" s="30"/>
    </row>
    <row r="459" spans="1:8" ht="15">
      <c r="A459" s="10" t="s">
        <v>901</v>
      </c>
      <c r="B459" s="40" t="s">
        <v>902</v>
      </c>
      <c r="C459" s="40"/>
      <c r="D459" s="11" t="s">
        <v>52</v>
      </c>
      <c r="E459" s="22">
        <v>29</v>
      </c>
      <c r="F459" s="31"/>
      <c r="G459" s="48">
        <f t="shared" si="11"/>
        <v>24.65</v>
      </c>
      <c r="H459" s="31"/>
    </row>
    <row r="460" spans="1:8" ht="15">
      <c r="A460" s="1" t="s">
        <v>903</v>
      </c>
      <c r="B460" s="41" t="s">
        <v>904</v>
      </c>
      <c r="C460" s="41"/>
      <c r="D460" s="2" t="s">
        <v>52</v>
      </c>
      <c r="E460" s="23">
        <v>29</v>
      </c>
      <c r="F460" s="31"/>
      <c r="G460" s="48">
        <f t="shared" si="11"/>
        <v>24.65</v>
      </c>
      <c r="H460" s="31"/>
    </row>
    <row r="461" spans="1:8" ht="15">
      <c r="A461" s="12"/>
      <c r="B461" s="42" t="s">
        <v>905</v>
      </c>
      <c r="C461" s="42"/>
      <c r="D461" s="13"/>
      <c r="E461" s="13"/>
      <c r="F461" s="30"/>
      <c r="G461" s="48">
        <f t="shared" si="11"/>
        <v>0</v>
      </c>
      <c r="H461" s="30"/>
    </row>
    <row r="462" spans="1:8" ht="15">
      <c r="A462" s="10" t="s">
        <v>906</v>
      </c>
      <c r="B462" s="40" t="s">
        <v>907</v>
      </c>
      <c r="C462" s="40"/>
      <c r="D462" s="11" t="s">
        <v>52</v>
      </c>
      <c r="E462" s="22">
        <v>316</v>
      </c>
      <c r="F462" s="31"/>
      <c r="G462" s="48">
        <f t="shared" si="11"/>
        <v>268.59999999999997</v>
      </c>
      <c r="H462" s="33" t="s">
        <v>40</v>
      </c>
    </row>
    <row r="463" spans="1:8" ht="15">
      <c r="A463" s="1" t="s">
        <v>908</v>
      </c>
      <c r="B463" s="41" t="s">
        <v>909</v>
      </c>
      <c r="C463" s="41"/>
      <c r="D463" s="2" t="s">
        <v>52</v>
      </c>
      <c r="E463" s="23">
        <v>316</v>
      </c>
      <c r="F463" s="31"/>
      <c r="G463" s="48">
        <f t="shared" si="11"/>
        <v>268.59999999999997</v>
      </c>
      <c r="H463" s="33" t="s">
        <v>40</v>
      </c>
    </row>
    <row r="464" spans="1:8" ht="15">
      <c r="A464" s="1" t="s">
        <v>910</v>
      </c>
      <c r="B464" s="41" t="s">
        <v>911</v>
      </c>
      <c r="C464" s="41"/>
      <c r="D464" s="2" t="s">
        <v>52</v>
      </c>
      <c r="E464" s="23">
        <v>511</v>
      </c>
      <c r="F464" s="31"/>
      <c r="G464" s="48">
        <f t="shared" si="11"/>
        <v>434.34999999999997</v>
      </c>
      <c r="H464" s="33" t="s">
        <v>40</v>
      </c>
    </row>
    <row r="465" spans="1:8" ht="15">
      <c r="A465" s="1" t="s">
        <v>912</v>
      </c>
      <c r="B465" s="41" t="s">
        <v>913</v>
      </c>
      <c r="C465" s="41"/>
      <c r="D465" s="2" t="s">
        <v>52</v>
      </c>
      <c r="E465" s="23">
        <v>511</v>
      </c>
      <c r="F465" s="31"/>
      <c r="G465" s="48">
        <f t="shared" si="11"/>
        <v>434.34999999999997</v>
      </c>
      <c r="H465" s="33" t="s">
        <v>40</v>
      </c>
    </row>
    <row r="466" spans="1:8" ht="15">
      <c r="A466" s="1" t="s">
        <v>914</v>
      </c>
      <c r="B466" s="41" t="s">
        <v>915</v>
      </c>
      <c r="C466" s="41"/>
      <c r="D466" s="2" t="s">
        <v>52</v>
      </c>
      <c r="E466" s="23">
        <v>511</v>
      </c>
      <c r="F466" s="31"/>
      <c r="G466" s="48">
        <f t="shared" si="11"/>
        <v>434.34999999999997</v>
      </c>
      <c r="H466" s="33" t="s">
        <v>40</v>
      </c>
    </row>
    <row r="467" spans="1:8" ht="15">
      <c r="A467" s="1" t="s">
        <v>917</v>
      </c>
      <c r="B467" s="41" t="s">
        <v>916</v>
      </c>
      <c r="C467" s="41"/>
      <c r="D467" s="2" t="s">
        <v>52</v>
      </c>
      <c r="E467" s="23">
        <v>94</v>
      </c>
      <c r="F467" s="31"/>
      <c r="G467" s="48">
        <f t="shared" si="11"/>
        <v>79.89999999999999</v>
      </c>
      <c r="H467" s="33" t="s">
        <v>40</v>
      </c>
    </row>
    <row r="468" spans="1:8" ht="15">
      <c r="A468" s="1" t="s">
        <v>918</v>
      </c>
      <c r="B468" s="41" t="s">
        <v>919</v>
      </c>
      <c r="C468" s="41"/>
      <c r="D468" s="2" t="s">
        <v>52</v>
      </c>
      <c r="E468" s="23">
        <v>103</v>
      </c>
      <c r="F468" s="31"/>
      <c r="G468" s="48">
        <f t="shared" si="11"/>
        <v>87.55</v>
      </c>
      <c r="H468" s="33" t="s">
        <v>40</v>
      </c>
    </row>
    <row r="469" spans="1:8" ht="15">
      <c r="A469" s="1" t="s">
        <v>920</v>
      </c>
      <c r="B469" s="41" t="s">
        <v>921</v>
      </c>
      <c r="C469" s="41"/>
      <c r="D469" s="2" t="s">
        <v>52</v>
      </c>
      <c r="E469" s="23">
        <v>103</v>
      </c>
      <c r="F469" s="31"/>
      <c r="G469" s="48">
        <f t="shared" si="11"/>
        <v>87.55</v>
      </c>
      <c r="H469" s="33" t="s">
        <v>40</v>
      </c>
    </row>
    <row r="470" spans="1:8" ht="15">
      <c r="A470" s="1" t="s">
        <v>922</v>
      </c>
      <c r="B470" s="41" t="s">
        <v>923</v>
      </c>
      <c r="C470" s="41"/>
      <c r="D470" s="2" t="s">
        <v>52</v>
      </c>
      <c r="E470" s="23">
        <v>313</v>
      </c>
      <c r="F470" s="31"/>
      <c r="G470" s="48">
        <f t="shared" si="11"/>
        <v>266.05</v>
      </c>
      <c r="H470" s="33" t="s">
        <v>40</v>
      </c>
    </row>
    <row r="471" spans="1:8" ht="15">
      <c r="A471" s="1" t="s">
        <v>924</v>
      </c>
      <c r="B471" s="41" t="s">
        <v>925</v>
      </c>
      <c r="C471" s="41"/>
      <c r="D471" s="2" t="s">
        <v>52</v>
      </c>
      <c r="E471" s="23">
        <v>342</v>
      </c>
      <c r="F471" s="31"/>
      <c r="G471" s="48">
        <f t="shared" si="11"/>
        <v>290.7</v>
      </c>
      <c r="H471" s="33" t="s">
        <v>40</v>
      </c>
    </row>
    <row r="472" spans="1:8" ht="15">
      <c r="A472" s="1" t="s">
        <v>926</v>
      </c>
      <c r="B472" s="41" t="s">
        <v>927</v>
      </c>
      <c r="C472" s="41"/>
      <c r="D472" s="2" t="s">
        <v>52</v>
      </c>
      <c r="E472" s="23">
        <v>538</v>
      </c>
      <c r="F472" s="31"/>
      <c r="G472" s="48">
        <f t="shared" si="11"/>
        <v>457.3</v>
      </c>
      <c r="H472" s="33" t="s">
        <v>40</v>
      </c>
    </row>
    <row r="473" spans="1:8" ht="15">
      <c r="A473" s="1" t="s">
        <v>928</v>
      </c>
      <c r="B473" s="41" t="s">
        <v>929</v>
      </c>
      <c r="C473" s="41"/>
      <c r="D473" s="2" t="s">
        <v>52</v>
      </c>
      <c r="E473" s="23">
        <v>239</v>
      </c>
      <c r="F473" s="31"/>
      <c r="G473" s="48">
        <f t="shared" si="11"/>
        <v>203.15</v>
      </c>
      <c r="H473" s="33" t="s">
        <v>40</v>
      </c>
    </row>
    <row r="474" spans="1:8" ht="15">
      <c r="A474" s="1" t="s">
        <v>930</v>
      </c>
      <c r="B474" s="41" t="s">
        <v>931</v>
      </c>
      <c r="C474" s="41"/>
      <c r="D474" s="2" t="s">
        <v>52</v>
      </c>
      <c r="E474" s="23">
        <v>169</v>
      </c>
      <c r="F474" s="31"/>
      <c r="G474" s="48">
        <f t="shared" si="11"/>
        <v>143.65</v>
      </c>
      <c r="H474" s="33" t="s">
        <v>40</v>
      </c>
    </row>
    <row r="475" spans="1:8" ht="15">
      <c r="A475" s="1" t="s">
        <v>932</v>
      </c>
      <c r="B475" s="41" t="s">
        <v>933</v>
      </c>
      <c r="C475" s="41"/>
      <c r="D475" s="2" t="s">
        <v>52</v>
      </c>
      <c r="E475" s="23">
        <v>239</v>
      </c>
      <c r="F475" s="31"/>
      <c r="G475" s="48">
        <f t="shared" si="11"/>
        <v>203.15</v>
      </c>
      <c r="H475" s="33" t="s">
        <v>40</v>
      </c>
    </row>
    <row r="476" spans="1:8" ht="15">
      <c r="A476" s="1" t="s">
        <v>934</v>
      </c>
      <c r="B476" s="41" t="s">
        <v>935</v>
      </c>
      <c r="C476" s="41"/>
      <c r="D476" s="2" t="s">
        <v>52</v>
      </c>
      <c r="E476" s="23">
        <v>579</v>
      </c>
      <c r="F476" s="31"/>
      <c r="G476" s="48">
        <f t="shared" si="11"/>
        <v>492.15</v>
      </c>
      <c r="H476" s="33" t="s">
        <v>40</v>
      </c>
    </row>
    <row r="477" spans="1:8" ht="15">
      <c r="A477" s="1" t="s">
        <v>936</v>
      </c>
      <c r="B477" s="41" t="s">
        <v>937</v>
      </c>
      <c r="C477" s="41"/>
      <c r="D477" s="2" t="s">
        <v>52</v>
      </c>
      <c r="E477" s="23">
        <v>442.4</v>
      </c>
      <c r="F477" s="31"/>
      <c r="G477" s="48">
        <f t="shared" si="11"/>
        <v>376.03999999999996</v>
      </c>
      <c r="H477" s="33" t="s">
        <v>40</v>
      </c>
    </row>
    <row r="478" spans="1:8" ht="15">
      <c r="A478" s="1" t="s">
        <v>938</v>
      </c>
      <c r="B478" s="41" t="s">
        <v>939</v>
      </c>
      <c r="C478" s="41"/>
      <c r="D478" s="2" t="s">
        <v>52</v>
      </c>
      <c r="E478" s="23">
        <v>130</v>
      </c>
      <c r="F478" s="31"/>
      <c r="G478" s="48">
        <f t="shared" si="11"/>
        <v>110.5</v>
      </c>
      <c r="H478" s="33" t="s">
        <v>40</v>
      </c>
    </row>
    <row r="479" spans="1:8" ht="15">
      <c r="A479" s="1" t="s">
        <v>940</v>
      </c>
      <c r="B479" s="41" t="s">
        <v>941</v>
      </c>
      <c r="C479" s="41"/>
      <c r="D479" s="2" t="s">
        <v>52</v>
      </c>
      <c r="E479" s="23">
        <v>512</v>
      </c>
      <c r="F479" s="31"/>
      <c r="G479" s="48">
        <f t="shared" si="11"/>
        <v>435.2</v>
      </c>
      <c r="H479" s="33" t="s">
        <v>40</v>
      </c>
    </row>
    <row r="480" spans="1:8" ht="15">
      <c r="A480" s="1" t="s">
        <v>942</v>
      </c>
      <c r="B480" s="41" t="s">
        <v>943</v>
      </c>
      <c r="C480" s="41"/>
      <c r="D480" s="2" t="s">
        <v>52</v>
      </c>
      <c r="E480" s="23">
        <v>472</v>
      </c>
      <c r="F480" s="31"/>
      <c r="G480" s="48">
        <f t="shared" si="11"/>
        <v>401.2</v>
      </c>
      <c r="H480" s="33" t="s">
        <v>40</v>
      </c>
    </row>
    <row r="481" spans="1:8" ht="15">
      <c r="A481" s="1" t="s">
        <v>944</v>
      </c>
      <c r="B481" s="41" t="s">
        <v>945</v>
      </c>
      <c r="C481" s="41"/>
      <c r="D481" s="2" t="s">
        <v>52</v>
      </c>
      <c r="E481" s="23">
        <v>243</v>
      </c>
      <c r="F481" s="31"/>
      <c r="G481" s="48">
        <f t="shared" si="11"/>
        <v>206.54999999999998</v>
      </c>
      <c r="H481" s="33" t="s">
        <v>40</v>
      </c>
    </row>
    <row r="482" spans="1:8" ht="15">
      <c r="A482" s="1" t="s">
        <v>946</v>
      </c>
      <c r="B482" s="41" t="s">
        <v>947</v>
      </c>
      <c r="C482" s="41"/>
      <c r="D482" s="2" t="s">
        <v>52</v>
      </c>
      <c r="E482" s="23">
        <v>888</v>
      </c>
      <c r="F482" s="31"/>
      <c r="G482" s="48">
        <f t="shared" si="11"/>
        <v>754.8</v>
      </c>
      <c r="H482" s="33" t="s">
        <v>40</v>
      </c>
    </row>
    <row r="483" spans="1:8" ht="15">
      <c r="A483" s="1" t="s">
        <v>948</v>
      </c>
      <c r="B483" s="41" t="s">
        <v>949</v>
      </c>
      <c r="C483" s="41"/>
      <c r="D483" s="2" t="s">
        <v>52</v>
      </c>
      <c r="E483" s="23">
        <v>752</v>
      </c>
      <c r="F483" s="31"/>
      <c r="G483" s="48">
        <f t="shared" si="11"/>
        <v>639.1999999999999</v>
      </c>
      <c r="H483" s="33" t="s">
        <v>40</v>
      </c>
    </row>
    <row r="484" spans="1:8" ht="15">
      <c r="A484" s="1" t="s">
        <v>950</v>
      </c>
      <c r="B484" s="41" t="s">
        <v>951</v>
      </c>
      <c r="C484" s="41"/>
      <c r="D484" s="2" t="s">
        <v>52</v>
      </c>
      <c r="E484" s="23">
        <v>305</v>
      </c>
      <c r="F484" s="31"/>
      <c r="G484" s="48">
        <f t="shared" si="11"/>
        <v>259.25</v>
      </c>
      <c r="H484" s="33" t="s">
        <v>40</v>
      </c>
    </row>
    <row r="485" spans="1:8" ht="15">
      <c r="A485" s="1" t="s">
        <v>952</v>
      </c>
      <c r="B485" s="41" t="s">
        <v>953</v>
      </c>
      <c r="C485" s="41"/>
      <c r="D485" s="2" t="s">
        <v>52</v>
      </c>
      <c r="E485" s="23">
        <v>991</v>
      </c>
      <c r="F485" s="31"/>
      <c r="G485" s="48">
        <f t="shared" si="11"/>
        <v>842.35</v>
      </c>
      <c r="H485" s="33" t="s">
        <v>40</v>
      </c>
    </row>
    <row r="486" spans="1:8" ht="15">
      <c r="A486" s="12"/>
      <c r="B486" s="42" t="s">
        <v>954</v>
      </c>
      <c r="C486" s="42"/>
      <c r="D486" s="13"/>
      <c r="E486" s="13"/>
      <c r="F486" s="30"/>
      <c r="G486" s="48">
        <f t="shared" si="11"/>
        <v>0</v>
      </c>
      <c r="H486" s="30"/>
    </row>
    <row r="487" spans="1:8" ht="15">
      <c r="A487" s="10" t="s">
        <v>955</v>
      </c>
      <c r="B487" s="40" t="s">
        <v>956</v>
      </c>
      <c r="C487" s="40"/>
      <c r="D487" s="11" t="s">
        <v>52</v>
      </c>
      <c r="E487" s="22">
        <v>432</v>
      </c>
      <c r="F487" s="31"/>
      <c r="G487" s="48">
        <f t="shared" si="11"/>
        <v>367.2</v>
      </c>
      <c r="H487" s="31"/>
    </row>
    <row r="488" spans="1:8" ht="15">
      <c r="A488" s="1" t="s">
        <v>957</v>
      </c>
      <c r="B488" s="41" t="s">
        <v>958</v>
      </c>
      <c r="C488" s="41"/>
      <c r="D488" s="2" t="s">
        <v>52</v>
      </c>
      <c r="E488" s="23">
        <v>400</v>
      </c>
      <c r="F488" s="31"/>
      <c r="G488" s="48">
        <f t="shared" si="11"/>
        <v>340</v>
      </c>
      <c r="H488" s="31"/>
    </row>
    <row r="489" spans="1:8" ht="15">
      <c r="A489" s="1" t="s">
        <v>959</v>
      </c>
      <c r="B489" s="41" t="s">
        <v>960</v>
      </c>
      <c r="C489" s="41"/>
      <c r="D489" s="2" t="s">
        <v>52</v>
      </c>
      <c r="E489" s="23">
        <v>251</v>
      </c>
      <c r="F489" s="31"/>
      <c r="G489" s="48">
        <f t="shared" si="11"/>
        <v>213.35</v>
      </c>
      <c r="H489" s="31"/>
    </row>
    <row r="490" spans="1:8" ht="15">
      <c r="A490" s="1" t="s">
        <v>961</v>
      </c>
      <c r="B490" s="41" t="s">
        <v>962</v>
      </c>
      <c r="C490" s="41"/>
      <c r="D490" s="2" t="s">
        <v>52</v>
      </c>
      <c r="E490" s="23">
        <v>998</v>
      </c>
      <c r="F490" s="31"/>
      <c r="G490" s="48">
        <f t="shared" si="11"/>
        <v>848.3</v>
      </c>
      <c r="H490" s="31"/>
    </row>
    <row r="491" spans="1:8" ht="15">
      <c r="A491" s="12"/>
      <c r="B491" s="42" t="s">
        <v>963</v>
      </c>
      <c r="C491" s="42"/>
      <c r="D491" s="13"/>
      <c r="E491" s="13"/>
      <c r="F491" s="30"/>
      <c r="G491" s="48">
        <f t="shared" si="11"/>
        <v>0</v>
      </c>
      <c r="H491" s="30"/>
    </row>
    <row r="492" spans="1:8" ht="15">
      <c r="A492" s="10" t="s">
        <v>964</v>
      </c>
      <c r="B492" s="40" t="s">
        <v>965</v>
      </c>
      <c r="C492" s="40"/>
      <c r="D492" s="11" t="s">
        <v>52</v>
      </c>
      <c r="E492" s="22">
        <v>111</v>
      </c>
      <c r="F492" s="31"/>
      <c r="G492" s="48">
        <f t="shared" si="11"/>
        <v>94.35</v>
      </c>
      <c r="H492" s="31"/>
    </row>
    <row r="493" spans="1:8" ht="15">
      <c r="A493" s="1" t="s">
        <v>966</v>
      </c>
      <c r="B493" s="41" t="s">
        <v>967</v>
      </c>
      <c r="C493" s="41"/>
      <c r="D493" s="2" t="s">
        <v>52</v>
      </c>
      <c r="E493" s="23">
        <v>111</v>
      </c>
      <c r="F493" s="31"/>
      <c r="G493" s="48">
        <f t="shared" si="11"/>
        <v>94.35</v>
      </c>
      <c r="H493" s="31"/>
    </row>
    <row r="494" spans="1:8" ht="15">
      <c r="A494" s="1" t="s">
        <v>968</v>
      </c>
      <c r="B494" s="41" t="s">
        <v>969</v>
      </c>
      <c r="C494" s="41"/>
      <c r="D494" s="2" t="s">
        <v>52</v>
      </c>
      <c r="E494" s="23">
        <v>158</v>
      </c>
      <c r="F494" s="31"/>
      <c r="G494" s="48">
        <f t="shared" si="11"/>
        <v>134.29999999999998</v>
      </c>
      <c r="H494" s="31"/>
    </row>
    <row r="495" spans="1:8" ht="15">
      <c r="A495" s="1" t="s">
        <v>970</v>
      </c>
      <c r="B495" s="41" t="s">
        <v>971</v>
      </c>
      <c r="C495" s="41"/>
      <c r="D495" s="2" t="s">
        <v>52</v>
      </c>
      <c r="E495" s="23">
        <v>111</v>
      </c>
      <c r="F495" s="31"/>
      <c r="G495" s="48">
        <f t="shared" si="11"/>
        <v>94.35</v>
      </c>
      <c r="H495" s="31"/>
    </row>
    <row r="496" spans="1:8" ht="15">
      <c r="A496" s="1" t="s">
        <v>972</v>
      </c>
      <c r="B496" s="41" t="s">
        <v>973</v>
      </c>
      <c r="C496" s="41"/>
      <c r="D496" s="2" t="s">
        <v>52</v>
      </c>
      <c r="E496" s="23">
        <v>111</v>
      </c>
      <c r="F496" s="31"/>
      <c r="G496" s="48">
        <f t="shared" si="11"/>
        <v>94.35</v>
      </c>
      <c r="H496" s="31"/>
    </row>
    <row r="497" spans="1:8" ht="15">
      <c r="A497" s="1" t="s">
        <v>974</v>
      </c>
      <c r="B497" s="41" t="s">
        <v>975</v>
      </c>
      <c r="C497" s="41"/>
      <c r="D497" s="2" t="s">
        <v>52</v>
      </c>
      <c r="E497" s="23">
        <v>70</v>
      </c>
      <c r="F497" s="31"/>
      <c r="G497" s="48">
        <f t="shared" si="11"/>
        <v>59.5</v>
      </c>
      <c r="H497" s="31"/>
    </row>
    <row r="498" spans="1:8" ht="15">
      <c r="A498" s="1" t="s">
        <v>976</v>
      </c>
      <c r="B498" s="41" t="s">
        <v>977</v>
      </c>
      <c r="C498" s="41"/>
      <c r="D498" s="2" t="s">
        <v>52</v>
      </c>
      <c r="E498" s="23">
        <v>70</v>
      </c>
      <c r="F498" s="31"/>
      <c r="G498" s="48">
        <f t="shared" si="11"/>
        <v>59.5</v>
      </c>
      <c r="H498" s="31"/>
    </row>
    <row r="499" spans="1:8" ht="15">
      <c r="A499" s="12"/>
      <c r="B499" s="42" t="s">
        <v>978</v>
      </c>
      <c r="C499" s="42"/>
      <c r="D499" s="13"/>
      <c r="E499" s="13"/>
      <c r="F499" s="30"/>
      <c r="G499" s="48">
        <f t="shared" si="11"/>
        <v>0</v>
      </c>
      <c r="H499" s="30"/>
    </row>
    <row r="500" spans="1:8" ht="15">
      <c r="A500" s="10" t="s">
        <v>979</v>
      </c>
      <c r="B500" s="40" t="s">
        <v>980</v>
      </c>
      <c r="C500" s="40"/>
      <c r="D500" s="11" t="s">
        <v>76</v>
      </c>
      <c r="E500" s="22">
        <v>197</v>
      </c>
      <c r="F500" s="31"/>
      <c r="G500" s="48">
        <f t="shared" si="11"/>
        <v>167.45</v>
      </c>
      <c r="H500" s="19" t="s">
        <v>41</v>
      </c>
    </row>
    <row r="501" spans="1:8" ht="15">
      <c r="A501" s="1" t="s">
        <v>981</v>
      </c>
      <c r="B501" s="41" t="s">
        <v>982</v>
      </c>
      <c r="C501" s="41"/>
      <c r="D501" s="2" t="s">
        <v>76</v>
      </c>
      <c r="E501" s="23">
        <v>138</v>
      </c>
      <c r="F501" s="31"/>
      <c r="G501" s="48">
        <f aca="true" t="shared" si="12" ref="G501:G564">E501*0.85</f>
        <v>117.3</v>
      </c>
      <c r="H501" s="19" t="s">
        <v>41</v>
      </c>
    </row>
    <row r="502" spans="1:8" ht="15">
      <c r="A502" s="1" t="s">
        <v>983</v>
      </c>
      <c r="B502" s="41" t="s">
        <v>984</v>
      </c>
      <c r="C502" s="41"/>
      <c r="D502" s="2" t="s">
        <v>76</v>
      </c>
      <c r="E502" s="23">
        <v>233</v>
      </c>
      <c r="F502" s="31"/>
      <c r="G502" s="48">
        <f t="shared" si="12"/>
        <v>198.04999999999998</v>
      </c>
      <c r="H502" s="19" t="s">
        <v>41</v>
      </c>
    </row>
    <row r="503" spans="1:8" ht="15">
      <c r="A503" s="1" t="s">
        <v>985</v>
      </c>
      <c r="B503" s="41" t="s">
        <v>986</v>
      </c>
      <c r="C503" s="41"/>
      <c r="D503" s="2" t="s">
        <v>76</v>
      </c>
      <c r="E503" s="23">
        <v>230</v>
      </c>
      <c r="F503" s="31"/>
      <c r="G503" s="48">
        <f t="shared" si="12"/>
        <v>195.5</v>
      </c>
      <c r="H503" s="19" t="s">
        <v>41</v>
      </c>
    </row>
    <row r="504" spans="1:8" ht="15">
      <c r="A504" s="1" t="s">
        <v>987</v>
      </c>
      <c r="B504" s="41" t="s">
        <v>988</v>
      </c>
      <c r="C504" s="41"/>
      <c r="D504" s="2" t="s">
        <v>52</v>
      </c>
      <c r="E504" s="23">
        <v>130</v>
      </c>
      <c r="F504" s="31"/>
      <c r="G504" s="48">
        <f t="shared" si="12"/>
        <v>110.5</v>
      </c>
      <c r="H504" s="19" t="s">
        <v>41</v>
      </c>
    </row>
    <row r="505" spans="1:8" ht="15">
      <c r="A505" s="1" t="s">
        <v>989</v>
      </c>
      <c r="B505" s="41" t="s">
        <v>990</v>
      </c>
      <c r="C505" s="41"/>
      <c r="D505" s="2" t="s">
        <v>52</v>
      </c>
      <c r="E505" s="23">
        <v>500</v>
      </c>
      <c r="F505" s="35">
        <v>0.4</v>
      </c>
      <c r="G505" s="48">
        <f>E505*0.6</f>
        <v>300</v>
      </c>
      <c r="H505" s="19" t="s">
        <v>41</v>
      </c>
    </row>
    <row r="506" spans="1:8" ht="15">
      <c r="A506" s="1" t="s">
        <v>991</v>
      </c>
      <c r="B506" s="41" t="s">
        <v>992</v>
      </c>
      <c r="C506" s="41"/>
      <c r="D506" s="2" t="s">
        <v>52</v>
      </c>
      <c r="E506" s="23">
        <v>100</v>
      </c>
      <c r="F506" s="35">
        <v>0.4</v>
      </c>
      <c r="G506" s="48">
        <f>E506*0.6</f>
        <v>60</v>
      </c>
      <c r="H506" s="19" t="s">
        <v>41</v>
      </c>
    </row>
    <row r="507" spans="1:8" ht="15">
      <c r="A507" s="1" t="s">
        <v>993</v>
      </c>
      <c r="B507" s="41" t="s">
        <v>994</v>
      </c>
      <c r="C507" s="41"/>
      <c r="D507" s="2" t="s">
        <v>52</v>
      </c>
      <c r="E507" s="23">
        <v>213</v>
      </c>
      <c r="F507" s="35">
        <v>0.4</v>
      </c>
      <c r="G507" s="48">
        <f>E507*0.6</f>
        <v>127.8</v>
      </c>
      <c r="H507" s="19" t="s">
        <v>41</v>
      </c>
    </row>
    <row r="508" spans="1:8" ht="15">
      <c r="A508" s="1" t="s">
        <v>995</v>
      </c>
      <c r="B508" s="41" t="s">
        <v>996</v>
      </c>
      <c r="C508" s="41"/>
      <c r="D508" s="2" t="s">
        <v>52</v>
      </c>
      <c r="E508" s="23">
        <v>148.72</v>
      </c>
      <c r="F508" s="36"/>
      <c r="G508" s="48">
        <f t="shared" si="12"/>
        <v>126.41199999999999</v>
      </c>
      <c r="H508" s="19" t="s">
        <v>41</v>
      </c>
    </row>
    <row r="509" spans="1:8" ht="15">
      <c r="A509" s="1" t="s">
        <v>997</v>
      </c>
      <c r="B509" s="41" t="s">
        <v>998</v>
      </c>
      <c r="C509" s="41"/>
      <c r="D509" s="2" t="s">
        <v>52</v>
      </c>
      <c r="E509" s="23">
        <v>200</v>
      </c>
      <c r="F509" s="35">
        <v>0.4</v>
      </c>
      <c r="G509" s="48">
        <f>E509*0.6</f>
        <v>120</v>
      </c>
      <c r="H509" s="19" t="s">
        <v>41</v>
      </c>
    </row>
    <row r="510" spans="1:8" ht="15">
      <c r="A510" s="1" t="s">
        <v>999</v>
      </c>
      <c r="B510" s="41" t="s">
        <v>1000</v>
      </c>
      <c r="C510" s="41"/>
      <c r="D510" s="2" t="s">
        <v>52</v>
      </c>
      <c r="E510" s="23">
        <v>318.5</v>
      </c>
      <c r="F510" s="31"/>
      <c r="G510" s="48">
        <f t="shared" si="12"/>
        <v>270.72499999999997</v>
      </c>
      <c r="H510" s="19" t="s">
        <v>41</v>
      </c>
    </row>
    <row r="511" spans="1:8" ht="15">
      <c r="A511" s="12"/>
      <c r="B511" s="42" t="s">
        <v>1001</v>
      </c>
      <c r="C511" s="42"/>
      <c r="D511" s="13"/>
      <c r="E511" s="13"/>
      <c r="F511" s="30"/>
      <c r="G511" s="48">
        <f t="shared" si="12"/>
        <v>0</v>
      </c>
      <c r="H511" s="30"/>
    </row>
    <row r="512" spans="1:8" ht="15">
      <c r="A512" s="10" t="s">
        <v>1002</v>
      </c>
      <c r="B512" s="40" t="s">
        <v>1003</v>
      </c>
      <c r="C512" s="40"/>
      <c r="D512" s="11" t="s">
        <v>52</v>
      </c>
      <c r="E512" s="22">
        <v>458</v>
      </c>
      <c r="F512" s="31"/>
      <c r="G512" s="48">
        <f t="shared" si="12"/>
        <v>389.3</v>
      </c>
      <c r="H512" s="31"/>
    </row>
    <row r="513" spans="1:8" ht="15">
      <c r="A513" s="12"/>
      <c r="B513" s="42" t="s">
        <v>1004</v>
      </c>
      <c r="C513" s="42"/>
      <c r="D513" s="13"/>
      <c r="E513" s="13"/>
      <c r="F513" s="30"/>
      <c r="G513" s="48">
        <f t="shared" si="12"/>
        <v>0</v>
      </c>
      <c r="H513" s="30"/>
    </row>
    <row r="514" spans="1:8" ht="15">
      <c r="A514" s="10" t="s">
        <v>1005</v>
      </c>
      <c r="B514" s="40" t="s">
        <v>1006</v>
      </c>
      <c r="C514" s="40"/>
      <c r="D514" s="11" t="s">
        <v>76</v>
      </c>
      <c r="E514" s="22">
        <v>400</v>
      </c>
      <c r="F514" s="31"/>
      <c r="G514" s="48">
        <f t="shared" si="12"/>
        <v>340</v>
      </c>
      <c r="H514" s="31"/>
    </row>
    <row r="515" spans="1:8" ht="15">
      <c r="A515" s="12"/>
      <c r="B515" s="42" t="s">
        <v>1007</v>
      </c>
      <c r="C515" s="42"/>
      <c r="D515" s="13"/>
      <c r="E515" s="13"/>
      <c r="F515" s="30"/>
      <c r="G515" s="48">
        <f t="shared" si="12"/>
        <v>0</v>
      </c>
      <c r="H515" s="30"/>
    </row>
    <row r="516" spans="1:8" ht="15">
      <c r="A516" s="10" t="s">
        <v>1008</v>
      </c>
      <c r="B516" s="40" t="s">
        <v>1009</v>
      </c>
      <c r="C516" s="40"/>
      <c r="D516" s="11" t="s">
        <v>52</v>
      </c>
      <c r="E516" s="22">
        <v>315</v>
      </c>
      <c r="F516" s="31"/>
      <c r="G516" s="48">
        <f t="shared" si="12"/>
        <v>267.75</v>
      </c>
      <c r="H516" s="19" t="s">
        <v>42</v>
      </c>
    </row>
    <row r="517" spans="1:8" ht="15">
      <c r="A517" s="1" t="s">
        <v>1010</v>
      </c>
      <c r="B517" s="41" t="s">
        <v>1011</v>
      </c>
      <c r="C517" s="41"/>
      <c r="D517" s="2" t="s">
        <v>76</v>
      </c>
      <c r="E517" s="23">
        <v>700</v>
      </c>
      <c r="F517" s="31"/>
      <c r="G517" s="48">
        <f t="shared" si="12"/>
        <v>595</v>
      </c>
      <c r="H517" s="19" t="s">
        <v>42</v>
      </c>
    </row>
    <row r="518" spans="1:8" ht="15">
      <c r="A518" s="1" t="s">
        <v>1012</v>
      </c>
      <c r="B518" s="41" t="s">
        <v>1013</v>
      </c>
      <c r="C518" s="41"/>
      <c r="D518" s="2" t="s">
        <v>76</v>
      </c>
      <c r="E518" s="23">
        <v>336</v>
      </c>
      <c r="F518" s="31"/>
      <c r="G518" s="48">
        <f t="shared" si="12"/>
        <v>285.59999999999997</v>
      </c>
      <c r="H518" s="19" t="s">
        <v>42</v>
      </c>
    </row>
    <row r="519" spans="1:8" ht="15">
      <c r="A519" s="1" t="s">
        <v>1014</v>
      </c>
      <c r="B519" s="41" t="s">
        <v>1015</v>
      </c>
      <c r="C519" s="41"/>
      <c r="D519" s="2" t="s">
        <v>76</v>
      </c>
      <c r="E519" s="24">
        <v>1200</v>
      </c>
      <c r="F519" s="31"/>
      <c r="G519" s="48">
        <f t="shared" si="12"/>
        <v>1020</v>
      </c>
      <c r="H519" s="19" t="s">
        <v>42</v>
      </c>
    </row>
    <row r="520" spans="1:8" ht="15">
      <c r="A520" s="1" t="s">
        <v>1016</v>
      </c>
      <c r="B520" s="41" t="s">
        <v>1017</v>
      </c>
      <c r="C520" s="41"/>
      <c r="D520" s="2" t="s">
        <v>76</v>
      </c>
      <c r="E520" s="24">
        <v>3600</v>
      </c>
      <c r="F520" s="31"/>
      <c r="G520" s="48">
        <f t="shared" si="12"/>
        <v>3060</v>
      </c>
      <c r="H520" s="19" t="s">
        <v>42</v>
      </c>
    </row>
    <row r="521" spans="1:8" ht="15">
      <c r="A521" s="1" t="s">
        <v>1018</v>
      </c>
      <c r="B521" s="41" t="s">
        <v>1019</v>
      </c>
      <c r="C521" s="41"/>
      <c r="D521" s="2" t="s">
        <v>76</v>
      </c>
      <c r="E521" s="23">
        <v>809</v>
      </c>
      <c r="F521" s="31"/>
      <c r="G521" s="48">
        <f t="shared" si="12"/>
        <v>687.65</v>
      </c>
      <c r="H521" s="19" t="s">
        <v>42</v>
      </c>
    </row>
    <row r="522" spans="1:8" ht="15">
      <c r="A522" s="1" t="s">
        <v>1020</v>
      </c>
      <c r="B522" s="41" t="s">
        <v>1021</v>
      </c>
      <c r="C522" s="41"/>
      <c r="D522" s="2" t="s">
        <v>76</v>
      </c>
      <c r="E522" s="23">
        <v>525</v>
      </c>
      <c r="F522" s="31"/>
      <c r="G522" s="48">
        <f t="shared" si="12"/>
        <v>446.25</v>
      </c>
      <c r="H522" s="19" t="s">
        <v>42</v>
      </c>
    </row>
    <row r="523" spans="1:8" ht="15">
      <c r="A523" s="1" t="s">
        <v>1022</v>
      </c>
      <c r="B523" s="41" t="s">
        <v>1023</v>
      </c>
      <c r="C523" s="41"/>
      <c r="D523" s="2" t="s">
        <v>52</v>
      </c>
      <c r="E523" s="23">
        <v>610</v>
      </c>
      <c r="F523" s="31"/>
      <c r="G523" s="48">
        <f t="shared" si="12"/>
        <v>518.5</v>
      </c>
      <c r="H523" s="19" t="s">
        <v>42</v>
      </c>
    </row>
    <row r="524" spans="1:8" ht="15">
      <c r="A524" s="1" t="s">
        <v>1024</v>
      </c>
      <c r="B524" s="41" t="s">
        <v>1025</v>
      </c>
      <c r="C524" s="41"/>
      <c r="D524" s="2" t="s">
        <v>76</v>
      </c>
      <c r="E524" s="23">
        <v>622</v>
      </c>
      <c r="F524" s="31"/>
      <c r="G524" s="48">
        <f t="shared" si="12"/>
        <v>528.6999999999999</v>
      </c>
      <c r="H524" s="19" t="s">
        <v>42</v>
      </c>
    </row>
    <row r="525" spans="1:8" ht="15">
      <c r="A525" s="1" t="s">
        <v>1026</v>
      </c>
      <c r="B525" s="41" t="s">
        <v>1027</v>
      </c>
      <c r="C525" s="41"/>
      <c r="D525" s="2" t="s">
        <v>76</v>
      </c>
      <c r="E525" s="23">
        <v>253</v>
      </c>
      <c r="F525" s="31"/>
      <c r="G525" s="48">
        <f t="shared" si="12"/>
        <v>215.04999999999998</v>
      </c>
      <c r="H525" s="19" t="s">
        <v>42</v>
      </c>
    </row>
    <row r="526" spans="1:8" ht="15">
      <c r="A526" s="1" t="s">
        <v>1028</v>
      </c>
      <c r="B526" s="41" t="s">
        <v>1029</v>
      </c>
      <c r="C526" s="41"/>
      <c r="D526" s="2" t="s">
        <v>76</v>
      </c>
      <c r="E526" s="23">
        <v>640</v>
      </c>
      <c r="F526" s="31"/>
      <c r="G526" s="48">
        <f t="shared" si="12"/>
        <v>544</v>
      </c>
      <c r="H526" s="19" t="s">
        <v>42</v>
      </c>
    </row>
    <row r="527" spans="1:8" ht="15">
      <c r="A527" s="1" t="s">
        <v>1030</v>
      </c>
      <c r="B527" s="41" t="s">
        <v>1031</v>
      </c>
      <c r="C527" s="41"/>
      <c r="D527" s="2" t="s">
        <v>76</v>
      </c>
      <c r="E527" s="23">
        <v>685</v>
      </c>
      <c r="F527" s="31"/>
      <c r="G527" s="48">
        <f t="shared" si="12"/>
        <v>582.25</v>
      </c>
      <c r="H527" s="19" t="s">
        <v>42</v>
      </c>
    </row>
    <row r="528" spans="1:8" ht="15">
      <c r="A528" s="1" t="s">
        <v>1032</v>
      </c>
      <c r="B528" s="41" t="s">
        <v>1033</v>
      </c>
      <c r="C528" s="41"/>
      <c r="D528" s="2" t="s">
        <v>76</v>
      </c>
      <c r="E528" s="24">
        <v>2233</v>
      </c>
      <c r="F528" s="31"/>
      <c r="G528" s="48">
        <f t="shared" si="12"/>
        <v>1898.05</v>
      </c>
      <c r="H528" s="19" t="s">
        <v>42</v>
      </c>
    </row>
    <row r="529" spans="1:8" ht="15">
      <c r="A529" s="1" t="s">
        <v>1034</v>
      </c>
      <c r="B529" s="41" t="s">
        <v>1035</v>
      </c>
      <c r="C529" s="41"/>
      <c r="D529" s="2" t="s">
        <v>52</v>
      </c>
      <c r="E529" s="23">
        <v>505</v>
      </c>
      <c r="F529" s="31"/>
      <c r="G529" s="48">
        <f t="shared" si="12"/>
        <v>429.25</v>
      </c>
      <c r="H529" s="19" t="s">
        <v>42</v>
      </c>
    </row>
    <row r="530" spans="1:8" ht="15">
      <c r="A530" s="1" t="s">
        <v>60</v>
      </c>
      <c r="B530" s="41" t="s">
        <v>1036</v>
      </c>
      <c r="C530" s="41"/>
      <c r="D530" s="2" t="s">
        <v>52</v>
      </c>
      <c r="E530" s="23">
        <v>784</v>
      </c>
      <c r="F530" s="31"/>
      <c r="G530" s="48">
        <f t="shared" si="12"/>
        <v>666.4</v>
      </c>
      <c r="H530" s="19" t="s">
        <v>42</v>
      </c>
    </row>
    <row r="531" spans="1:8" ht="15">
      <c r="A531" s="1" t="s">
        <v>1037</v>
      </c>
      <c r="B531" s="41" t="s">
        <v>1038</v>
      </c>
      <c r="C531" s="41"/>
      <c r="D531" s="2" t="s">
        <v>52</v>
      </c>
      <c r="E531" s="24">
        <v>2033</v>
      </c>
      <c r="F531" s="31"/>
      <c r="G531" s="48">
        <f t="shared" si="12"/>
        <v>1728.05</v>
      </c>
      <c r="H531" s="19" t="s">
        <v>42</v>
      </c>
    </row>
    <row r="532" spans="1:8" ht="15">
      <c r="A532" s="1" t="s">
        <v>1039</v>
      </c>
      <c r="B532" s="41" t="s">
        <v>1040</v>
      </c>
      <c r="C532" s="41"/>
      <c r="D532" s="2" t="s">
        <v>52</v>
      </c>
      <c r="E532" s="24">
        <v>1135</v>
      </c>
      <c r="F532" s="31"/>
      <c r="G532" s="48">
        <f t="shared" si="12"/>
        <v>964.75</v>
      </c>
      <c r="H532" s="19" t="s">
        <v>42</v>
      </c>
    </row>
    <row r="533" spans="1:8" ht="15">
      <c r="A533" s="1" t="s">
        <v>1041</v>
      </c>
      <c r="B533" s="41" t="s">
        <v>1042</v>
      </c>
      <c r="C533" s="41"/>
      <c r="D533" s="2" t="s">
        <v>76</v>
      </c>
      <c r="E533" s="24">
        <v>2036</v>
      </c>
      <c r="F533" s="31"/>
      <c r="G533" s="48">
        <f t="shared" si="12"/>
        <v>1730.6</v>
      </c>
      <c r="H533" s="19" t="s">
        <v>42</v>
      </c>
    </row>
    <row r="534" spans="1:8" ht="15">
      <c r="A534" s="1" t="s">
        <v>1043</v>
      </c>
      <c r="B534" s="41" t="s">
        <v>1044</v>
      </c>
      <c r="C534" s="41"/>
      <c r="D534" s="2" t="s">
        <v>76</v>
      </c>
      <c r="E534" s="23">
        <v>794</v>
      </c>
      <c r="F534" s="31"/>
      <c r="G534" s="48">
        <f t="shared" si="12"/>
        <v>674.9</v>
      </c>
      <c r="H534" s="19" t="s">
        <v>42</v>
      </c>
    </row>
    <row r="535" spans="1:8" ht="15">
      <c r="A535" s="1" t="s">
        <v>1045</v>
      </c>
      <c r="B535" s="41" t="s">
        <v>1046</v>
      </c>
      <c r="C535" s="41"/>
      <c r="D535" s="2" t="s">
        <v>76</v>
      </c>
      <c r="E535" s="23">
        <v>925</v>
      </c>
      <c r="F535" s="31"/>
      <c r="G535" s="48">
        <f t="shared" si="12"/>
        <v>786.25</v>
      </c>
      <c r="H535" s="19" t="s">
        <v>42</v>
      </c>
    </row>
    <row r="536" spans="1:8" ht="15">
      <c r="A536" s="1" t="s">
        <v>1047</v>
      </c>
      <c r="B536" s="41" t="s">
        <v>1048</v>
      </c>
      <c r="C536" s="41"/>
      <c r="D536" s="2" t="s">
        <v>76</v>
      </c>
      <c r="E536" s="24">
        <v>1470</v>
      </c>
      <c r="F536" s="31"/>
      <c r="G536" s="48">
        <f t="shared" si="12"/>
        <v>1249.5</v>
      </c>
      <c r="H536" s="19" t="s">
        <v>42</v>
      </c>
    </row>
    <row r="537" spans="1:8" ht="15">
      <c r="A537" s="1" t="s">
        <v>1049</v>
      </c>
      <c r="B537" s="41" t="s">
        <v>1050</v>
      </c>
      <c r="C537" s="41"/>
      <c r="D537" s="2" t="s">
        <v>76</v>
      </c>
      <c r="E537" s="24">
        <v>1278</v>
      </c>
      <c r="F537" s="31"/>
      <c r="G537" s="48">
        <f t="shared" si="12"/>
        <v>1086.3</v>
      </c>
      <c r="H537" s="19" t="s">
        <v>42</v>
      </c>
    </row>
    <row r="538" spans="1:8" ht="15">
      <c r="A538" s="1" t="s">
        <v>1051</v>
      </c>
      <c r="B538" s="41" t="s">
        <v>1052</v>
      </c>
      <c r="C538" s="41"/>
      <c r="D538" s="2" t="s">
        <v>76</v>
      </c>
      <c r="E538" s="24">
        <v>1510</v>
      </c>
      <c r="F538" s="31"/>
      <c r="G538" s="48">
        <f t="shared" si="12"/>
        <v>1283.5</v>
      </c>
      <c r="H538" s="19" t="s">
        <v>42</v>
      </c>
    </row>
    <row r="539" spans="1:8" ht="15">
      <c r="A539" s="1" t="s">
        <v>1053</v>
      </c>
      <c r="B539" s="41" t="s">
        <v>1054</v>
      </c>
      <c r="C539" s="41"/>
      <c r="D539" s="2" t="s">
        <v>76</v>
      </c>
      <c r="E539" s="24">
        <v>1637</v>
      </c>
      <c r="F539" s="31"/>
      <c r="G539" s="48">
        <f t="shared" si="12"/>
        <v>1391.45</v>
      </c>
      <c r="H539" s="19" t="s">
        <v>42</v>
      </c>
    </row>
    <row r="540" spans="1:8" ht="15">
      <c r="A540" s="1" t="s">
        <v>1055</v>
      </c>
      <c r="B540" s="41" t="s">
        <v>1056</v>
      </c>
      <c r="C540" s="41"/>
      <c r="D540" s="2" t="s">
        <v>76</v>
      </c>
      <c r="E540" s="23">
        <v>480</v>
      </c>
      <c r="F540" s="31"/>
      <c r="G540" s="48">
        <f t="shared" si="12"/>
        <v>408</v>
      </c>
      <c r="H540" s="19" t="s">
        <v>42</v>
      </c>
    </row>
    <row r="541" spans="1:8" ht="15">
      <c r="A541" s="1" t="s">
        <v>1057</v>
      </c>
      <c r="B541" s="41" t="s">
        <v>1058</v>
      </c>
      <c r="C541" s="41"/>
      <c r="D541" s="2" t="s">
        <v>52</v>
      </c>
      <c r="E541" s="24">
        <v>1565</v>
      </c>
      <c r="F541" s="31"/>
      <c r="G541" s="48">
        <f t="shared" si="12"/>
        <v>1330.25</v>
      </c>
      <c r="H541" s="19" t="s">
        <v>42</v>
      </c>
    </row>
    <row r="542" spans="1:8" ht="15">
      <c r="A542" s="1" t="s">
        <v>1059</v>
      </c>
      <c r="B542" s="41" t="s">
        <v>1060</v>
      </c>
      <c r="C542" s="41"/>
      <c r="D542" s="2" t="s">
        <v>52</v>
      </c>
      <c r="E542" s="23">
        <v>897</v>
      </c>
      <c r="F542" s="31"/>
      <c r="G542" s="48">
        <f t="shared" si="12"/>
        <v>762.4499999999999</v>
      </c>
      <c r="H542" s="19" t="s">
        <v>42</v>
      </c>
    </row>
    <row r="543" spans="1:8" ht="15">
      <c r="A543" s="1" t="s">
        <v>1061</v>
      </c>
      <c r="B543" s="41" t="s">
        <v>1062</v>
      </c>
      <c r="C543" s="41"/>
      <c r="D543" s="2" t="s">
        <v>52</v>
      </c>
      <c r="E543" s="23">
        <v>500</v>
      </c>
      <c r="F543" s="31"/>
      <c r="G543" s="48">
        <f t="shared" si="12"/>
        <v>425</v>
      </c>
      <c r="H543" s="19" t="s">
        <v>42</v>
      </c>
    </row>
    <row r="544" spans="1:8" ht="15">
      <c r="A544" s="1" t="s">
        <v>1063</v>
      </c>
      <c r="B544" s="41" t="s">
        <v>1064</v>
      </c>
      <c r="C544" s="41"/>
      <c r="D544" s="2" t="s">
        <v>52</v>
      </c>
      <c r="E544" s="23">
        <v>355</v>
      </c>
      <c r="F544" s="31"/>
      <c r="G544" s="48">
        <f t="shared" si="12"/>
        <v>301.75</v>
      </c>
      <c r="H544" s="19" t="s">
        <v>42</v>
      </c>
    </row>
    <row r="545" spans="1:8" ht="15">
      <c r="A545" s="1" t="s">
        <v>1065</v>
      </c>
      <c r="B545" s="41" t="s">
        <v>1066</v>
      </c>
      <c r="C545" s="41"/>
      <c r="D545" s="2" t="s">
        <v>52</v>
      </c>
      <c r="E545" s="24">
        <v>1500</v>
      </c>
      <c r="F545" s="31"/>
      <c r="G545" s="48">
        <f t="shared" si="12"/>
        <v>1275</v>
      </c>
      <c r="H545" s="19" t="s">
        <v>42</v>
      </c>
    </row>
    <row r="546" spans="1:8" ht="15">
      <c r="A546" s="1" t="s">
        <v>1067</v>
      </c>
      <c r="B546" s="41" t="s">
        <v>1068</v>
      </c>
      <c r="C546" s="41"/>
      <c r="D546" s="2" t="s">
        <v>76</v>
      </c>
      <c r="E546" s="23">
        <v>662</v>
      </c>
      <c r="F546" s="31"/>
      <c r="G546" s="48">
        <f t="shared" si="12"/>
        <v>562.6999999999999</v>
      </c>
      <c r="H546" s="19" t="s">
        <v>42</v>
      </c>
    </row>
    <row r="547" spans="1:8" ht="15">
      <c r="A547" s="1" t="s">
        <v>1069</v>
      </c>
      <c r="B547" s="41" t="s">
        <v>1070</v>
      </c>
      <c r="C547" s="41"/>
      <c r="D547" s="2" t="s">
        <v>76</v>
      </c>
      <c r="E547" s="23">
        <v>600</v>
      </c>
      <c r="F547" s="31"/>
      <c r="G547" s="48">
        <f t="shared" si="12"/>
        <v>510</v>
      </c>
      <c r="H547" s="19" t="s">
        <v>42</v>
      </c>
    </row>
    <row r="548" spans="1:8" ht="15">
      <c r="A548" s="1" t="s">
        <v>1071</v>
      </c>
      <c r="B548" s="41" t="s">
        <v>1072</v>
      </c>
      <c r="C548" s="41"/>
      <c r="D548" s="2" t="s">
        <v>76</v>
      </c>
      <c r="E548" s="23">
        <v>759</v>
      </c>
      <c r="F548" s="31"/>
      <c r="G548" s="48">
        <f t="shared" si="12"/>
        <v>645.15</v>
      </c>
      <c r="H548" s="19" t="s">
        <v>42</v>
      </c>
    </row>
    <row r="549" spans="1:8" ht="15">
      <c r="A549" s="1" t="s">
        <v>1073</v>
      </c>
      <c r="B549" s="41" t="s">
        <v>1074</v>
      </c>
      <c r="C549" s="41"/>
      <c r="D549" s="2" t="s">
        <v>76</v>
      </c>
      <c r="E549" s="23">
        <v>512</v>
      </c>
      <c r="F549" s="31"/>
      <c r="G549" s="48">
        <f t="shared" si="12"/>
        <v>435.2</v>
      </c>
      <c r="H549" s="19" t="s">
        <v>42</v>
      </c>
    </row>
    <row r="550" spans="1:8" ht="15">
      <c r="A550" s="1" t="s">
        <v>1075</v>
      </c>
      <c r="B550" s="41" t="s">
        <v>1076</v>
      </c>
      <c r="C550" s="41"/>
      <c r="D550" s="2" t="s">
        <v>76</v>
      </c>
      <c r="E550" s="23">
        <v>777</v>
      </c>
      <c r="F550" s="31"/>
      <c r="G550" s="48">
        <f t="shared" si="12"/>
        <v>660.4499999999999</v>
      </c>
      <c r="H550" s="19" t="s">
        <v>42</v>
      </c>
    </row>
    <row r="551" spans="1:8" ht="15">
      <c r="A551" s="1" t="s">
        <v>1077</v>
      </c>
      <c r="B551" s="41" t="s">
        <v>1078</v>
      </c>
      <c r="C551" s="41"/>
      <c r="D551" s="2" t="s">
        <v>76</v>
      </c>
      <c r="E551" s="23">
        <v>355</v>
      </c>
      <c r="F551" s="31"/>
      <c r="G551" s="48">
        <f t="shared" si="12"/>
        <v>301.75</v>
      </c>
      <c r="H551" s="19" t="s">
        <v>42</v>
      </c>
    </row>
    <row r="552" spans="1:8" ht="15">
      <c r="A552" s="1" t="s">
        <v>1079</v>
      </c>
      <c r="B552" s="41" t="s">
        <v>1078</v>
      </c>
      <c r="C552" s="41"/>
      <c r="D552" s="2" t="s">
        <v>76</v>
      </c>
      <c r="E552" s="23">
        <v>473</v>
      </c>
      <c r="F552" s="31"/>
      <c r="G552" s="48">
        <f t="shared" si="12"/>
        <v>402.05</v>
      </c>
      <c r="H552" s="19" t="s">
        <v>42</v>
      </c>
    </row>
    <row r="553" spans="1:8" ht="15">
      <c r="A553" s="1" t="s">
        <v>1080</v>
      </c>
      <c r="B553" s="41" t="s">
        <v>1081</v>
      </c>
      <c r="C553" s="41"/>
      <c r="D553" s="2" t="s">
        <v>76</v>
      </c>
      <c r="E553" s="23">
        <v>97</v>
      </c>
      <c r="F553" s="31"/>
      <c r="G553" s="48">
        <f t="shared" si="12"/>
        <v>82.45</v>
      </c>
      <c r="H553" s="19" t="s">
        <v>42</v>
      </c>
    </row>
    <row r="554" spans="1:8" ht="15">
      <c r="A554" s="1" t="s">
        <v>1082</v>
      </c>
      <c r="B554" s="41" t="s">
        <v>1083</v>
      </c>
      <c r="C554" s="41"/>
      <c r="D554" s="2" t="s">
        <v>76</v>
      </c>
      <c r="E554" s="24">
        <v>9000</v>
      </c>
      <c r="F554" s="31"/>
      <c r="G554" s="48">
        <f t="shared" si="12"/>
        <v>7650</v>
      </c>
      <c r="H554" s="19" t="s">
        <v>42</v>
      </c>
    </row>
    <row r="555" spans="1:8" ht="15">
      <c r="A555" s="12"/>
      <c r="B555" s="42" t="s">
        <v>1084</v>
      </c>
      <c r="C555" s="42"/>
      <c r="D555" s="13"/>
      <c r="E555" s="13"/>
      <c r="F555" s="30"/>
      <c r="G555" s="48">
        <f t="shared" si="12"/>
        <v>0</v>
      </c>
      <c r="H555" s="30"/>
    </row>
    <row r="556" spans="1:8" ht="15">
      <c r="A556" s="10" t="s">
        <v>1085</v>
      </c>
      <c r="B556" s="40" t="s">
        <v>1086</v>
      </c>
      <c r="C556" s="40"/>
      <c r="D556" s="11" t="s">
        <v>76</v>
      </c>
      <c r="E556" s="22">
        <v>419</v>
      </c>
      <c r="F556" s="31"/>
      <c r="G556" s="48">
        <f t="shared" si="12"/>
        <v>356.15</v>
      </c>
      <c r="H556" s="31"/>
    </row>
    <row r="557" spans="1:8" ht="15">
      <c r="A557" s="1" t="s">
        <v>1087</v>
      </c>
      <c r="B557" s="41" t="s">
        <v>1088</v>
      </c>
      <c r="C557" s="41"/>
      <c r="D557" s="2" t="s">
        <v>52</v>
      </c>
      <c r="E557" s="23">
        <v>444</v>
      </c>
      <c r="F557" s="31"/>
      <c r="G557" s="48">
        <f t="shared" si="12"/>
        <v>377.4</v>
      </c>
      <c r="H557" s="31"/>
    </row>
    <row r="558" spans="1:8" ht="15">
      <c r="A558" s="1" t="s">
        <v>1089</v>
      </c>
      <c r="B558" s="41" t="s">
        <v>1090</v>
      </c>
      <c r="C558" s="41"/>
      <c r="D558" s="2" t="s">
        <v>52</v>
      </c>
      <c r="E558" s="23">
        <v>364</v>
      </c>
      <c r="F558" s="31"/>
      <c r="G558" s="48">
        <f t="shared" si="12"/>
        <v>309.4</v>
      </c>
      <c r="H558" s="31"/>
    </row>
    <row r="559" spans="1:8" ht="15">
      <c r="A559" s="1" t="s">
        <v>1091</v>
      </c>
      <c r="B559" s="41" t="s">
        <v>1092</v>
      </c>
      <c r="C559" s="41"/>
      <c r="D559" s="2" t="s">
        <v>52</v>
      </c>
      <c r="E559" s="23">
        <v>124</v>
      </c>
      <c r="F559" s="31"/>
      <c r="G559" s="48">
        <f t="shared" si="12"/>
        <v>105.39999999999999</v>
      </c>
      <c r="H559" s="31"/>
    </row>
    <row r="560" spans="1:8" ht="15">
      <c r="A560" s="1" t="s">
        <v>1093</v>
      </c>
      <c r="B560" s="41" t="s">
        <v>1094</v>
      </c>
      <c r="C560" s="41"/>
      <c r="D560" s="2" t="s">
        <v>76</v>
      </c>
      <c r="E560" s="23">
        <v>379</v>
      </c>
      <c r="F560" s="31"/>
      <c r="G560" s="48">
        <f t="shared" si="12"/>
        <v>322.15</v>
      </c>
      <c r="H560" s="31"/>
    </row>
    <row r="561" spans="1:8" ht="15">
      <c r="A561" s="1" t="s">
        <v>1095</v>
      </c>
      <c r="B561" s="41" t="s">
        <v>1096</v>
      </c>
      <c r="C561" s="41"/>
      <c r="D561" s="2" t="s">
        <v>76</v>
      </c>
      <c r="E561" s="23">
        <v>236</v>
      </c>
      <c r="F561" s="31"/>
      <c r="G561" s="48">
        <f t="shared" si="12"/>
        <v>200.6</v>
      </c>
      <c r="H561" s="31"/>
    </row>
    <row r="562" spans="1:8" ht="15">
      <c r="A562" s="1" t="s">
        <v>1097</v>
      </c>
      <c r="B562" s="41" t="s">
        <v>1098</v>
      </c>
      <c r="C562" s="41"/>
      <c r="D562" s="2" t="s">
        <v>76</v>
      </c>
      <c r="E562" s="23">
        <v>789</v>
      </c>
      <c r="F562" s="31"/>
      <c r="G562" s="48">
        <f t="shared" si="12"/>
        <v>670.65</v>
      </c>
      <c r="H562" s="31"/>
    </row>
    <row r="563" spans="1:8" ht="15">
      <c r="A563" s="1" t="s">
        <v>1099</v>
      </c>
      <c r="B563" s="41" t="s">
        <v>1100</v>
      </c>
      <c r="C563" s="41"/>
      <c r="D563" s="2" t="s">
        <v>52</v>
      </c>
      <c r="E563" s="23">
        <v>185</v>
      </c>
      <c r="F563" s="31"/>
      <c r="G563" s="48">
        <f t="shared" si="12"/>
        <v>157.25</v>
      </c>
      <c r="H563" s="31"/>
    </row>
    <row r="564" spans="1:8" ht="15">
      <c r="A564" s="1" t="s">
        <v>1101</v>
      </c>
      <c r="B564" s="41" t="s">
        <v>1102</v>
      </c>
      <c r="C564" s="41"/>
      <c r="D564" s="2" t="s">
        <v>76</v>
      </c>
      <c r="E564" s="23">
        <v>158</v>
      </c>
      <c r="F564" s="31"/>
      <c r="G564" s="48">
        <f t="shared" si="12"/>
        <v>134.29999999999998</v>
      </c>
      <c r="H564" s="31"/>
    </row>
    <row r="565" spans="1:8" ht="15">
      <c r="A565" s="1" t="s">
        <v>1103</v>
      </c>
      <c r="B565" s="41" t="s">
        <v>1104</v>
      </c>
      <c r="C565" s="41"/>
      <c r="D565" s="2" t="s">
        <v>76</v>
      </c>
      <c r="E565" s="23">
        <v>436</v>
      </c>
      <c r="F565" s="31"/>
      <c r="G565" s="48">
        <f aca="true" t="shared" si="13" ref="G565:G628">E565*0.85</f>
        <v>370.59999999999997</v>
      </c>
      <c r="H565" s="31"/>
    </row>
    <row r="566" spans="1:8" ht="15">
      <c r="A566" s="1" t="s">
        <v>1105</v>
      </c>
      <c r="B566" s="41" t="s">
        <v>1106</v>
      </c>
      <c r="C566" s="41"/>
      <c r="D566" s="2" t="s">
        <v>52</v>
      </c>
      <c r="E566" s="23">
        <v>413</v>
      </c>
      <c r="F566" s="31"/>
      <c r="G566" s="48">
        <f t="shared" si="13"/>
        <v>351.05</v>
      </c>
      <c r="H566" s="31"/>
    </row>
    <row r="567" spans="1:8" ht="15">
      <c r="A567" s="1" t="s">
        <v>1107</v>
      </c>
      <c r="B567" s="41" t="s">
        <v>1108</v>
      </c>
      <c r="C567" s="41"/>
      <c r="D567" s="2" t="s">
        <v>76</v>
      </c>
      <c r="E567" s="23">
        <v>344</v>
      </c>
      <c r="F567" s="31"/>
      <c r="G567" s="48">
        <f t="shared" si="13"/>
        <v>292.4</v>
      </c>
      <c r="H567" s="31"/>
    </row>
    <row r="568" spans="1:8" ht="15">
      <c r="A568" s="1" t="s">
        <v>1109</v>
      </c>
      <c r="B568" s="41" t="s">
        <v>1110</v>
      </c>
      <c r="C568" s="41"/>
      <c r="D568" s="2" t="s">
        <v>76</v>
      </c>
      <c r="E568" s="23">
        <v>525</v>
      </c>
      <c r="F568" s="31"/>
      <c r="G568" s="48">
        <f t="shared" si="13"/>
        <v>446.25</v>
      </c>
      <c r="H568" s="31"/>
    </row>
    <row r="569" spans="1:8" ht="15">
      <c r="A569" s="1" t="s">
        <v>1111</v>
      </c>
      <c r="B569" s="41" t="s">
        <v>1112</v>
      </c>
      <c r="C569" s="41"/>
      <c r="D569" s="2" t="s">
        <v>76</v>
      </c>
      <c r="E569" s="23">
        <v>398</v>
      </c>
      <c r="F569" s="31"/>
      <c r="G569" s="48">
        <f t="shared" si="13"/>
        <v>338.3</v>
      </c>
      <c r="H569" s="31"/>
    </row>
    <row r="570" spans="1:8" ht="15">
      <c r="A570" s="1" t="s">
        <v>1113</v>
      </c>
      <c r="B570" s="41" t="s">
        <v>1114</v>
      </c>
      <c r="C570" s="41"/>
      <c r="D570" s="2" t="s">
        <v>76</v>
      </c>
      <c r="E570" s="23">
        <v>243</v>
      </c>
      <c r="F570" s="31"/>
      <c r="G570" s="48">
        <f t="shared" si="13"/>
        <v>206.54999999999998</v>
      </c>
      <c r="H570" s="31"/>
    </row>
    <row r="571" spans="1:8" ht="15">
      <c r="A571" s="1" t="s">
        <v>1115</v>
      </c>
      <c r="B571" s="41" t="s">
        <v>1116</v>
      </c>
      <c r="C571" s="41"/>
      <c r="D571" s="2" t="s">
        <v>76</v>
      </c>
      <c r="E571" s="23">
        <v>841</v>
      </c>
      <c r="F571" s="31"/>
      <c r="G571" s="48">
        <f t="shared" si="13"/>
        <v>714.85</v>
      </c>
      <c r="H571" s="31"/>
    </row>
    <row r="572" spans="1:8" ht="15">
      <c r="A572" s="1" t="s">
        <v>1117</v>
      </c>
      <c r="B572" s="41" t="s">
        <v>1118</v>
      </c>
      <c r="C572" s="41"/>
      <c r="D572" s="2" t="s">
        <v>76</v>
      </c>
      <c r="E572" s="23">
        <v>156</v>
      </c>
      <c r="F572" s="31"/>
      <c r="G572" s="48">
        <f t="shared" si="13"/>
        <v>132.6</v>
      </c>
      <c r="H572" s="31"/>
    </row>
    <row r="573" spans="1:8" ht="15">
      <c r="A573" s="1" t="s">
        <v>1119</v>
      </c>
      <c r="B573" s="41" t="s">
        <v>1120</v>
      </c>
      <c r="C573" s="41"/>
      <c r="D573" s="2" t="s">
        <v>76</v>
      </c>
      <c r="E573" s="23">
        <v>385</v>
      </c>
      <c r="F573" s="31"/>
      <c r="G573" s="48">
        <f t="shared" si="13"/>
        <v>327.25</v>
      </c>
      <c r="H573" s="31"/>
    </row>
    <row r="574" spans="1:8" ht="15">
      <c r="A574" s="1" t="s">
        <v>1121</v>
      </c>
      <c r="B574" s="41" t="s">
        <v>1122</v>
      </c>
      <c r="C574" s="41"/>
      <c r="D574" s="2" t="s">
        <v>76</v>
      </c>
      <c r="E574" s="23">
        <v>793</v>
      </c>
      <c r="F574" s="31"/>
      <c r="G574" s="48">
        <f t="shared" si="13"/>
        <v>674.05</v>
      </c>
      <c r="H574" s="31"/>
    </row>
    <row r="575" spans="1:8" ht="15">
      <c r="A575" s="12"/>
      <c r="B575" s="42" t="s">
        <v>1123</v>
      </c>
      <c r="C575" s="42"/>
      <c r="D575" s="13"/>
      <c r="E575" s="13"/>
      <c r="F575" s="30"/>
      <c r="G575" s="48">
        <f t="shared" si="13"/>
        <v>0</v>
      </c>
      <c r="H575" s="30"/>
    </row>
    <row r="576" spans="1:8" ht="15">
      <c r="A576" s="10" t="s">
        <v>1124</v>
      </c>
      <c r="B576" s="40" t="s">
        <v>1125</v>
      </c>
      <c r="C576" s="40"/>
      <c r="D576" s="11" t="s">
        <v>52</v>
      </c>
      <c r="E576" s="22">
        <v>511</v>
      </c>
      <c r="F576" s="31"/>
      <c r="G576" s="48">
        <f t="shared" si="13"/>
        <v>434.34999999999997</v>
      </c>
      <c r="H576" s="19" t="s">
        <v>43</v>
      </c>
    </row>
    <row r="577" spans="1:8" ht="15">
      <c r="A577" s="1" t="s">
        <v>1126</v>
      </c>
      <c r="B577" s="41" t="s">
        <v>1127</v>
      </c>
      <c r="C577" s="41"/>
      <c r="D577" s="2" t="s">
        <v>52</v>
      </c>
      <c r="E577" s="23">
        <v>215</v>
      </c>
      <c r="F577" s="31"/>
      <c r="G577" s="48">
        <f t="shared" si="13"/>
        <v>182.75</v>
      </c>
      <c r="H577" s="19" t="s">
        <v>43</v>
      </c>
    </row>
    <row r="578" spans="1:8" ht="15">
      <c r="A578" s="1" t="s">
        <v>1128</v>
      </c>
      <c r="B578" s="41" t="s">
        <v>1129</v>
      </c>
      <c r="C578" s="41"/>
      <c r="D578" s="2" t="s">
        <v>52</v>
      </c>
      <c r="E578" s="23">
        <v>479</v>
      </c>
      <c r="F578" s="31"/>
      <c r="G578" s="48">
        <f t="shared" si="13"/>
        <v>407.15</v>
      </c>
      <c r="H578" s="19" t="s">
        <v>43</v>
      </c>
    </row>
    <row r="579" spans="1:8" ht="15">
      <c r="A579" s="1" t="s">
        <v>1130</v>
      </c>
      <c r="B579" s="41" t="s">
        <v>1131</v>
      </c>
      <c r="C579" s="41"/>
      <c r="D579" s="2" t="s">
        <v>52</v>
      </c>
      <c r="E579" s="23">
        <v>511</v>
      </c>
      <c r="F579" s="31"/>
      <c r="G579" s="48">
        <f t="shared" si="13"/>
        <v>434.34999999999997</v>
      </c>
      <c r="H579" s="19" t="s">
        <v>43</v>
      </c>
    </row>
    <row r="580" spans="1:8" ht="15">
      <c r="A580" s="1" t="s">
        <v>1132</v>
      </c>
      <c r="B580" s="41" t="s">
        <v>1133</v>
      </c>
      <c r="C580" s="41"/>
      <c r="D580" s="2" t="s">
        <v>52</v>
      </c>
      <c r="E580" s="23">
        <v>499</v>
      </c>
      <c r="F580" s="31"/>
      <c r="G580" s="48">
        <f t="shared" si="13"/>
        <v>424.15</v>
      </c>
      <c r="H580" s="19" t="s">
        <v>43</v>
      </c>
    </row>
    <row r="581" spans="1:8" ht="15">
      <c r="A581" s="1" t="s">
        <v>1134</v>
      </c>
      <c r="B581" s="41" t="s">
        <v>1135</v>
      </c>
      <c r="C581" s="41"/>
      <c r="D581" s="2" t="s">
        <v>52</v>
      </c>
      <c r="E581" s="23">
        <v>662</v>
      </c>
      <c r="F581" s="31"/>
      <c r="G581" s="48">
        <f t="shared" si="13"/>
        <v>562.6999999999999</v>
      </c>
      <c r="H581" s="19" t="s">
        <v>43</v>
      </c>
    </row>
    <row r="582" spans="1:8" ht="15">
      <c r="A582" s="1" t="s">
        <v>1136</v>
      </c>
      <c r="B582" s="41" t="s">
        <v>1137</v>
      </c>
      <c r="C582" s="41"/>
      <c r="D582" s="2" t="s">
        <v>52</v>
      </c>
      <c r="E582" s="23">
        <v>558</v>
      </c>
      <c r="F582" s="31"/>
      <c r="G582" s="48">
        <f t="shared" si="13"/>
        <v>474.3</v>
      </c>
      <c r="H582" s="19" t="s">
        <v>43</v>
      </c>
    </row>
    <row r="583" spans="1:8" ht="15">
      <c r="A583" s="1" t="s">
        <v>1138</v>
      </c>
      <c r="B583" s="41" t="s">
        <v>1139</v>
      </c>
      <c r="C583" s="41"/>
      <c r="D583" s="2" t="s">
        <v>52</v>
      </c>
      <c r="E583" s="23">
        <v>558</v>
      </c>
      <c r="F583" s="31"/>
      <c r="G583" s="48">
        <f t="shared" si="13"/>
        <v>474.3</v>
      </c>
      <c r="H583" s="19" t="s">
        <v>43</v>
      </c>
    </row>
    <row r="584" spans="1:8" ht="15">
      <c r="A584" s="1" t="s">
        <v>1140</v>
      </c>
      <c r="B584" s="41" t="s">
        <v>1141</v>
      </c>
      <c r="C584" s="41"/>
      <c r="D584" s="2" t="s">
        <v>52</v>
      </c>
      <c r="E584" s="23">
        <v>375</v>
      </c>
      <c r="F584" s="31"/>
      <c r="G584" s="48">
        <f t="shared" si="13"/>
        <v>318.75</v>
      </c>
      <c r="H584" s="19" t="s">
        <v>43</v>
      </c>
    </row>
    <row r="585" spans="1:8" ht="15">
      <c r="A585" s="1" t="s">
        <v>1142</v>
      </c>
      <c r="B585" s="41" t="s">
        <v>1143</v>
      </c>
      <c r="C585" s="41"/>
      <c r="D585" s="2" t="s">
        <v>52</v>
      </c>
      <c r="E585" s="23">
        <v>404</v>
      </c>
      <c r="F585" s="31"/>
      <c r="G585" s="48">
        <f t="shared" si="13"/>
        <v>343.4</v>
      </c>
      <c r="H585" s="19" t="s">
        <v>43</v>
      </c>
    </row>
    <row r="586" spans="1:8" ht="15">
      <c r="A586" s="1" t="s">
        <v>1144</v>
      </c>
      <c r="B586" s="41" t="s">
        <v>1145</v>
      </c>
      <c r="C586" s="41"/>
      <c r="D586" s="2" t="s">
        <v>52</v>
      </c>
      <c r="E586" s="23">
        <v>373</v>
      </c>
      <c r="F586" s="31"/>
      <c r="G586" s="48">
        <f t="shared" si="13"/>
        <v>317.05</v>
      </c>
      <c r="H586" s="19" t="s">
        <v>43</v>
      </c>
    </row>
    <row r="587" spans="1:8" ht="15">
      <c r="A587" s="1" t="s">
        <v>1146</v>
      </c>
      <c r="B587" s="41" t="s">
        <v>1147</v>
      </c>
      <c r="C587" s="41"/>
      <c r="D587" s="2" t="s">
        <v>52</v>
      </c>
      <c r="E587" s="23">
        <v>386</v>
      </c>
      <c r="F587" s="31"/>
      <c r="G587" s="48">
        <f t="shared" si="13"/>
        <v>328.09999999999997</v>
      </c>
      <c r="H587" s="19" t="s">
        <v>43</v>
      </c>
    </row>
    <row r="588" spans="1:8" ht="15">
      <c r="A588" s="1" t="s">
        <v>1148</v>
      </c>
      <c r="B588" s="41" t="s">
        <v>1149</v>
      </c>
      <c r="C588" s="41"/>
      <c r="D588" s="2" t="s">
        <v>52</v>
      </c>
      <c r="E588" s="23">
        <v>417</v>
      </c>
      <c r="F588" s="31"/>
      <c r="G588" s="48">
        <f t="shared" si="13"/>
        <v>354.45</v>
      </c>
      <c r="H588" s="19" t="s">
        <v>43</v>
      </c>
    </row>
    <row r="589" spans="1:8" ht="15">
      <c r="A589" s="1" t="s">
        <v>1150</v>
      </c>
      <c r="B589" s="41" t="s">
        <v>1151</v>
      </c>
      <c r="C589" s="41"/>
      <c r="D589" s="2" t="s">
        <v>52</v>
      </c>
      <c r="E589" s="23">
        <v>443</v>
      </c>
      <c r="F589" s="31"/>
      <c r="G589" s="48">
        <f t="shared" si="13"/>
        <v>376.55</v>
      </c>
      <c r="H589" s="19" t="s">
        <v>43</v>
      </c>
    </row>
    <row r="590" spans="1:8" ht="15">
      <c r="A590" s="1" t="s">
        <v>1152</v>
      </c>
      <c r="B590" s="41" t="s">
        <v>1153</v>
      </c>
      <c r="C590" s="41"/>
      <c r="D590" s="2" t="s">
        <v>52</v>
      </c>
      <c r="E590" s="23">
        <v>423</v>
      </c>
      <c r="F590" s="31"/>
      <c r="G590" s="48">
        <f t="shared" si="13"/>
        <v>359.55</v>
      </c>
      <c r="H590" s="19" t="s">
        <v>43</v>
      </c>
    </row>
    <row r="591" spans="1:8" ht="15">
      <c r="A591" s="1" t="s">
        <v>1154</v>
      </c>
      <c r="B591" s="41" t="s">
        <v>1155</v>
      </c>
      <c r="C591" s="41"/>
      <c r="D591" s="2" t="s">
        <v>52</v>
      </c>
      <c r="E591" s="23">
        <v>451</v>
      </c>
      <c r="F591" s="31"/>
      <c r="G591" s="48">
        <f t="shared" si="13"/>
        <v>383.34999999999997</v>
      </c>
      <c r="H591" s="19" t="s">
        <v>43</v>
      </c>
    </row>
    <row r="592" spans="1:8" ht="15">
      <c r="A592" s="1" t="s">
        <v>1156</v>
      </c>
      <c r="B592" s="41" t="s">
        <v>1157</v>
      </c>
      <c r="C592" s="41"/>
      <c r="D592" s="2" t="s">
        <v>52</v>
      </c>
      <c r="E592" s="23">
        <v>481</v>
      </c>
      <c r="F592" s="31"/>
      <c r="G592" s="48">
        <f t="shared" si="13"/>
        <v>408.84999999999997</v>
      </c>
      <c r="H592" s="19" t="s">
        <v>43</v>
      </c>
    </row>
    <row r="593" spans="1:8" ht="15">
      <c r="A593" s="1" t="s">
        <v>1158</v>
      </c>
      <c r="B593" s="41" t="s">
        <v>1157</v>
      </c>
      <c r="C593" s="41"/>
      <c r="D593" s="2" t="s">
        <v>52</v>
      </c>
      <c r="E593" s="23">
        <v>442</v>
      </c>
      <c r="F593" s="31"/>
      <c r="G593" s="48">
        <f t="shared" si="13"/>
        <v>375.7</v>
      </c>
      <c r="H593" s="19" t="s">
        <v>43</v>
      </c>
    </row>
    <row r="594" spans="1:8" ht="15">
      <c r="A594" s="1" t="s">
        <v>1159</v>
      </c>
      <c r="B594" s="41" t="s">
        <v>1160</v>
      </c>
      <c r="C594" s="41"/>
      <c r="D594" s="2" t="s">
        <v>52</v>
      </c>
      <c r="E594" s="23">
        <v>249</v>
      </c>
      <c r="F594" s="31"/>
      <c r="G594" s="48">
        <f t="shared" si="13"/>
        <v>211.65</v>
      </c>
      <c r="H594" s="19" t="s">
        <v>43</v>
      </c>
    </row>
    <row r="595" spans="1:8" ht="15">
      <c r="A595" s="1" t="s">
        <v>1161</v>
      </c>
      <c r="B595" s="41" t="s">
        <v>1162</v>
      </c>
      <c r="C595" s="41"/>
      <c r="D595" s="2" t="s">
        <v>52</v>
      </c>
      <c r="E595" s="23">
        <v>452</v>
      </c>
      <c r="F595" s="31"/>
      <c r="G595" s="48">
        <f t="shared" si="13"/>
        <v>384.2</v>
      </c>
      <c r="H595" s="19" t="s">
        <v>43</v>
      </c>
    </row>
    <row r="596" spans="1:8" ht="15">
      <c r="A596" s="1" t="s">
        <v>1163</v>
      </c>
      <c r="B596" s="41" t="s">
        <v>1164</v>
      </c>
      <c r="C596" s="41"/>
      <c r="D596" s="2" t="s">
        <v>52</v>
      </c>
      <c r="E596" s="23">
        <v>424</v>
      </c>
      <c r="F596" s="31"/>
      <c r="G596" s="48">
        <f t="shared" si="13"/>
        <v>360.4</v>
      </c>
      <c r="H596" s="19" t="s">
        <v>43</v>
      </c>
    </row>
    <row r="597" spans="1:8" ht="15">
      <c r="A597" s="1" t="s">
        <v>1165</v>
      </c>
      <c r="B597" s="41" t="s">
        <v>1164</v>
      </c>
      <c r="C597" s="41"/>
      <c r="D597" s="2" t="s">
        <v>52</v>
      </c>
      <c r="E597" s="23">
        <v>582</v>
      </c>
      <c r="F597" s="31"/>
      <c r="G597" s="48">
        <f t="shared" si="13"/>
        <v>494.7</v>
      </c>
      <c r="H597" s="19" t="s">
        <v>43</v>
      </c>
    </row>
    <row r="598" spans="1:8" ht="15">
      <c r="A598" s="1" t="s">
        <v>1166</v>
      </c>
      <c r="B598" s="41" t="s">
        <v>1167</v>
      </c>
      <c r="C598" s="41"/>
      <c r="D598" s="2" t="s">
        <v>52</v>
      </c>
      <c r="E598" s="23">
        <v>244</v>
      </c>
      <c r="F598" s="31"/>
      <c r="G598" s="48">
        <f t="shared" si="13"/>
        <v>207.4</v>
      </c>
      <c r="H598" s="19" t="s">
        <v>43</v>
      </c>
    </row>
    <row r="599" spans="1:8" ht="15">
      <c r="A599" s="1" t="s">
        <v>1168</v>
      </c>
      <c r="B599" s="41" t="s">
        <v>1169</v>
      </c>
      <c r="C599" s="41"/>
      <c r="D599" s="2" t="s">
        <v>52</v>
      </c>
      <c r="E599" s="23">
        <v>520</v>
      </c>
      <c r="F599" s="31"/>
      <c r="G599" s="48">
        <f t="shared" si="13"/>
        <v>442</v>
      </c>
      <c r="H599" s="19" t="s">
        <v>43</v>
      </c>
    </row>
    <row r="600" spans="1:8" ht="15">
      <c r="A600" s="1" t="s">
        <v>1170</v>
      </c>
      <c r="B600" s="41" t="s">
        <v>1171</v>
      </c>
      <c r="C600" s="41"/>
      <c r="D600" s="2" t="s">
        <v>52</v>
      </c>
      <c r="E600" s="23">
        <v>362</v>
      </c>
      <c r="F600" s="31"/>
      <c r="G600" s="48">
        <f t="shared" si="13"/>
        <v>307.7</v>
      </c>
      <c r="H600" s="19" t="s">
        <v>43</v>
      </c>
    </row>
    <row r="601" spans="1:8" ht="15">
      <c r="A601" s="1" t="s">
        <v>1172</v>
      </c>
      <c r="B601" s="41" t="s">
        <v>1173</v>
      </c>
      <c r="C601" s="41"/>
      <c r="D601" s="2" t="s">
        <v>52</v>
      </c>
      <c r="E601" s="23">
        <v>806</v>
      </c>
      <c r="F601" s="31"/>
      <c r="G601" s="48">
        <f t="shared" si="13"/>
        <v>685.1</v>
      </c>
      <c r="H601" s="19" t="s">
        <v>43</v>
      </c>
    </row>
    <row r="602" spans="1:8" ht="15">
      <c r="A602" s="1" t="s">
        <v>1174</v>
      </c>
      <c r="B602" s="41" t="s">
        <v>1175</v>
      </c>
      <c r="C602" s="41"/>
      <c r="D602" s="2" t="s">
        <v>52</v>
      </c>
      <c r="E602" s="23">
        <v>734</v>
      </c>
      <c r="F602" s="31"/>
      <c r="G602" s="48">
        <f t="shared" si="13"/>
        <v>623.9</v>
      </c>
      <c r="H602" s="19" t="s">
        <v>43</v>
      </c>
    </row>
    <row r="603" spans="1:8" ht="15">
      <c r="A603" s="1" t="s">
        <v>1176</v>
      </c>
      <c r="B603" s="41" t="s">
        <v>1177</v>
      </c>
      <c r="C603" s="41"/>
      <c r="D603" s="2" t="s">
        <v>52</v>
      </c>
      <c r="E603" s="23">
        <v>758</v>
      </c>
      <c r="F603" s="31"/>
      <c r="G603" s="48">
        <f t="shared" si="13"/>
        <v>644.3</v>
      </c>
      <c r="H603" s="19" t="s">
        <v>43</v>
      </c>
    </row>
    <row r="604" spans="1:8" ht="15">
      <c r="A604" s="1" t="s">
        <v>1178</v>
      </c>
      <c r="B604" s="41" t="s">
        <v>1179</v>
      </c>
      <c r="C604" s="41"/>
      <c r="D604" s="2" t="s">
        <v>52</v>
      </c>
      <c r="E604" s="23">
        <v>852</v>
      </c>
      <c r="F604" s="31"/>
      <c r="G604" s="48">
        <f t="shared" si="13"/>
        <v>724.1999999999999</v>
      </c>
      <c r="H604" s="19" t="s">
        <v>43</v>
      </c>
    </row>
    <row r="605" spans="1:8" ht="15">
      <c r="A605" s="1" t="s">
        <v>1180</v>
      </c>
      <c r="B605" s="41" t="s">
        <v>1181</v>
      </c>
      <c r="C605" s="41"/>
      <c r="D605" s="2" t="s">
        <v>52</v>
      </c>
      <c r="E605" s="23">
        <v>937</v>
      </c>
      <c r="F605" s="31"/>
      <c r="G605" s="48">
        <f t="shared" si="13"/>
        <v>796.4499999999999</v>
      </c>
      <c r="H605" s="19" t="s">
        <v>43</v>
      </c>
    </row>
    <row r="606" spans="1:8" ht="15">
      <c r="A606" s="1" t="s">
        <v>1182</v>
      </c>
      <c r="B606" s="41" t="s">
        <v>1183</v>
      </c>
      <c r="C606" s="41"/>
      <c r="D606" s="2" t="s">
        <v>52</v>
      </c>
      <c r="E606" s="24">
        <v>1117</v>
      </c>
      <c r="F606" s="31"/>
      <c r="G606" s="48">
        <f t="shared" si="13"/>
        <v>949.4499999999999</v>
      </c>
      <c r="H606" s="19" t="s">
        <v>43</v>
      </c>
    </row>
    <row r="607" spans="1:8" ht="15">
      <c r="A607" s="1" t="s">
        <v>1184</v>
      </c>
      <c r="B607" s="41" t="s">
        <v>1185</v>
      </c>
      <c r="C607" s="41"/>
      <c r="D607" s="2" t="s">
        <v>52</v>
      </c>
      <c r="E607" s="23">
        <v>671</v>
      </c>
      <c r="F607" s="31"/>
      <c r="G607" s="48">
        <f t="shared" si="13"/>
        <v>570.35</v>
      </c>
      <c r="H607" s="19" t="s">
        <v>43</v>
      </c>
    </row>
    <row r="608" spans="1:8" ht="15">
      <c r="A608" s="1" t="s">
        <v>1186</v>
      </c>
      <c r="B608" s="41" t="s">
        <v>1187</v>
      </c>
      <c r="C608" s="41"/>
      <c r="D608" s="2" t="s">
        <v>52</v>
      </c>
      <c r="E608" s="23">
        <v>671</v>
      </c>
      <c r="F608" s="31"/>
      <c r="G608" s="48">
        <f t="shared" si="13"/>
        <v>570.35</v>
      </c>
      <c r="H608" s="19" t="s">
        <v>43</v>
      </c>
    </row>
    <row r="609" spans="1:8" ht="15">
      <c r="A609" s="1" t="s">
        <v>1188</v>
      </c>
      <c r="B609" s="41" t="s">
        <v>1189</v>
      </c>
      <c r="C609" s="41"/>
      <c r="D609" s="2" t="s">
        <v>52</v>
      </c>
      <c r="E609" s="24">
        <v>1331</v>
      </c>
      <c r="F609" s="31"/>
      <c r="G609" s="48">
        <f t="shared" si="13"/>
        <v>1131.35</v>
      </c>
      <c r="H609" s="19" t="s">
        <v>43</v>
      </c>
    </row>
    <row r="610" spans="1:8" ht="15">
      <c r="A610" s="1" t="s">
        <v>1190</v>
      </c>
      <c r="B610" s="41" t="s">
        <v>1191</v>
      </c>
      <c r="C610" s="41"/>
      <c r="D610" s="2" t="s">
        <v>52</v>
      </c>
      <c r="E610" s="23">
        <v>671</v>
      </c>
      <c r="F610" s="31"/>
      <c r="G610" s="48">
        <f t="shared" si="13"/>
        <v>570.35</v>
      </c>
      <c r="H610" s="19" t="s">
        <v>43</v>
      </c>
    </row>
    <row r="611" spans="1:8" ht="15">
      <c r="A611" s="1" t="s">
        <v>354</v>
      </c>
      <c r="B611" s="41" t="s">
        <v>1192</v>
      </c>
      <c r="C611" s="41"/>
      <c r="D611" s="2" t="s">
        <v>52</v>
      </c>
      <c r="E611" s="23">
        <v>671</v>
      </c>
      <c r="F611" s="31"/>
      <c r="G611" s="48">
        <f t="shared" si="13"/>
        <v>570.35</v>
      </c>
      <c r="H611" s="19" t="s">
        <v>43</v>
      </c>
    </row>
    <row r="612" spans="1:8" ht="15">
      <c r="A612" s="1" t="s">
        <v>1193</v>
      </c>
      <c r="B612" s="41" t="s">
        <v>1194</v>
      </c>
      <c r="C612" s="41"/>
      <c r="D612" s="2" t="s">
        <v>52</v>
      </c>
      <c r="E612" s="24">
        <v>1516</v>
      </c>
      <c r="F612" s="31"/>
      <c r="G612" s="48">
        <f t="shared" si="13"/>
        <v>1288.6</v>
      </c>
      <c r="H612" s="19" t="s">
        <v>43</v>
      </c>
    </row>
    <row r="613" spans="1:8" ht="15">
      <c r="A613" s="1" t="s">
        <v>1195</v>
      </c>
      <c r="B613" s="41" t="s">
        <v>1196</v>
      </c>
      <c r="C613" s="41"/>
      <c r="D613" s="2" t="s">
        <v>52</v>
      </c>
      <c r="E613" s="23">
        <v>985</v>
      </c>
      <c r="F613" s="31"/>
      <c r="G613" s="48">
        <f t="shared" si="13"/>
        <v>837.25</v>
      </c>
      <c r="H613" s="19" t="s">
        <v>43</v>
      </c>
    </row>
    <row r="614" spans="1:8" ht="15">
      <c r="A614" s="1" t="s">
        <v>1197</v>
      </c>
      <c r="B614" s="41" t="s">
        <v>1198</v>
      </c>
      <c r="C614" s="41"/>
      <c r="D614" s="2" t="s">
        <v>52</v>
      </c>
      <c r="E614" s="23">
        <v>671</v>
      </c>
      <c r="F614" s="31"/>
      <c r="G614" s="48">
        <f t="shared" si="13"/>
        <v>570.35</v>
      </c>
      <c r="H614" s="19" t="s">
        <v>43</v>
      </c>
    </row>
    <row r="615" spans="1:8" ht="15">
      <c r="A615" s="1" t="s">
        <v>1199</v>
      </c>
      <c r="B615" s="41" t="s">
        <v>1200</v>
      </c>
      <c r="C615" s="41"/>
      <c r="D615" s="2" t="s">
        <v>52</v>
      </c>
      <c r="E615" s="23">
        <v>991</v>
      </c>
      <c r="F615" s="31"/>
      <c r="G615" s="48">
        <f t="shared" si="13"/>
        <v>842.35</v>
      </c>
      <c r="H615" s="19" t="s">
        <v>43</v>
      </c>
    </row>
    <row r="616" spans="1:8" ht="15">
      <c r="A616" s="1" t="s">
        <v>1201</v>
      </c>
      <c r="B616" s="41" t="s">
        <v>1202</v>
      </c>
      <c r="C616" s="41"/>
      <c r="D616" s="2" t="s">
        <v>52</v>
      </c>
      <c r="E616" s="24">
        <v>1157</v>
      </c>
      <c r="F616" s="31"/>
      <c r="G616" s="48">
        <f t="shared" si="13"/>
        <v>983.4499999999999</v>
      </c>
      <c r="H616" s="19" t="s">
        <v>43</v>
      </c>
    </row>
    <row r="617" spans="1:8" ht="15">
      <c r="A617" s="1" t="s">
        <v>1203</v>
      </c>
      <c r="B617" s="41" t="s">
        <v>1204</v>
      </c>
      <c r="C617" s="41"/>
      <c r="D617" s="2" t="s">
        <v>52</v>
      </c>
      <c r="E617" s="24">
        <v>1201</v>
      </c>
      <c r="F617" s="31"/>
      <c r="G617" s="48">
        <f t="shared" si="13"/>
        <v>1020.85</v>
      </c>
      <c r="H617" s="19" t="s">
        <v>43</v>
      </c>
    </row>
    <row r="618" spans="1:8" ht="15">
      <c r="A618" s="1" t="s">
        <v>1205</v>
      </c>
      <c r="B618" s="41" t="s">
        <v>1206</v>
      </c>
      <c r="C618" s="41"/>
      <c r="D618" s="2" t="s">
        <v>52</v>
      </c>
      <c r="E618" s="23">
        <v>844</v>
      </c>
      <c r="F618" s="31"/>
      <c r="G618" s="48">
        <f t="shared" si="13"/>
        <v>717.4</v>
      </c>
      <c r="H618" s="19" t="s">
        <v>43</v>
      </c>
    </row>
    <row r="619" spans="1:8" ht="15">
      <c r="A619" s="1" t="s">
        <v>1207</v>
      </c>
      <c r="B619" s="41" t="s">
        <v>1208</v>
      </c>
      <c r="C619" s="41"/>
      <c r="D619" s="2" t="s">
        <v>52</v>
      </c>
      <c r="E619" s="23">
        <v>885</v>
      </c>
      <c r="F619" s="31"/>
      <c r="G619" s="48">
        <f t="shared" si="13"/>
        <v>752.25</v>
      </c>
      <c r="H619" s="19" t="s">
        <v>43</v>
      </c>
    </row>
    <row r="620" spans="1:8" ht="15">
      <c r="A620" s="1" t="s">
        <v>1209</v>
      </c>
      <c r="B620" s="41" t="s">
        <v>1210</v>
      </c>
      <c r="C620" s="41"/>
      <c r="D620" s="2" t="s">
        <v>76</v>
      </c>
      <c r="E620" s="23">
        <v>413</v>
      </c>
      <c r="F620" s="31"/>
      <c r="G620" s="48">
        <f t="shared" si="13"/>
        <v>351.05</v>
      </c>
      <c r="H620" s="19" t="s">
        <v>43</v>
      </c>
    </row>
    <row r="621" spans="1:8" ht="15">
      <c r="A621" s="1" t="s">
        <v>1211</v>
      </c>
      <c r="B621" s="41" t="s">
        <v>1212</v>
      </c>
      <c r="C621" s="41"/>
      <c r="D621" s="2" t="s">
        <v>52</v>
      </c>
      <c r="E621" s="23">
        <v>41</v>
      </c>
      <c r="F621" s="31"/>
      <c r="G621" s="48">
        <f t="shared" si="13"/>
        <v>34.85</v>
      </c>
      <c r="H621" s="19" t="s">
        <v>43</v>
      </c>
    </row>
    <row r="622" spans="1:8" ht="15">
      <c r="A622" s="1" t="s">
        <v>446</v>
      </c>
      <c r="B622" s="41" t="s">
        <v>1213</v>
      </c>
      <c r="C622" s="41"/>
      <c r="D622" s="2" t="s">
        <v>52</v>
      </c>
      <c r="E622" s="23">
        <v>41</v>
      </c>
      <c r="F622" s="31"/>
      <c r="G622" s="48">
        <f t="shared" si="13"/>
        <v>34.85</v>
      </c>
      <c r="H622" s="19" t="s">
        <v>43</v>
      </c>
    </row>
    <row r="623" spans="1:8" ht="15">
      <c r="A623" s="1" t="s">
        <v>1214</v>
      </c>
      <c r="B623" s="41" t="s">
        <v>1215</v>
      </c>
      <c r="C623" s="41"/>
      <c r="D623" s="2" t="s">
        <v>52</v>
      </c>
      <c r="E623" s="23">
        <v>171</v>
      </c>
      <c r="F623" s="31"/>
      <c r="G623" s="48">
        <f t="shared" si="13"/>
        <v>145.35</v>
      </c>
      <c r="H623" s="19" t="s">
        <v>43</v>
      </c>
    </row>
    <row r="624" spans="1:8" ht="15">
      <c r="A624" s="1" t="s">
        <v>1216</v>
      </c>
      <c r="B624" s="41" t="s">
        <v>1217</v>
      </c>
      <c r="C624" s="41"/>
      <c r="D624" s="2" t="s">
        <v>52</v>
      </c>
      <c r="E624" s="23">
        <v>38</v>
      </c>
      <c r="F624" s="31"/>
      <c r="G624" s="48">
        <f t="shared" si="13"/>
        <v>32.3</v>
      </c>
      <c r="H624" s="19" t="s">
        <v>43</v>
      </c>
    </row>
    <row r="625" spans="1:8" ht="15">
      <c r="A625" s="1" t="s">
        <v>1218</v>
      </c>
      <c r="B625" s="41" t="s">
        <v>1219</v>
      </c>
      <c r="C625" s="41"/>
      <c r="D625" s="2" t="s">
        <v>52</v>
      </c>
      <c r="E625" s="23">
        <v>123</v>
      </c>
      <c r="F625" s="31"/>
      <c r="G625" s="48">
        <f t="shared" si="13"/>
        <v>104.55</v>
      </c>
      <c r="H625" s="19" t="s">
        <v>43</v>
      </c>
    </row>
    <row r="626" spans="1:8" ht="15">
      <c r="A626" s="1" t="s">
        <v>1220</v>
      </c>
      <c r="B626" s="41" t="s">
        <v>1221</v>
      </c>
      <c r="C626" s="41"/>
      <c r="D626" s="2" t="s">
        <v>52</v>
      </c>
      <c r="E626" s="23">
        <v>899</v>
      </c>
      <c r="F626" s="31"/>
      <c r="G626" s="48">
        <f t="shared" si="13"/>
        <v>764.15</v>
      </c>
      <c r="H626" s="19" t="s">
        <v>43</v>
      </c>
    </row>
    <row r="627" spans="1:8" ht="15">
      <c r="A627" s="1" t="s">
        <v>1222</v>
      </c>
      <c r="B627" s="41" t="s">
        <v>1223</v>
      </c>
      <c r="C627" s="41"/>
      <c r="D627" s="2" t="s">
        <v>76</v>
      </c>
      <c r="E627" s="24">
        <v>1141</v>
      </c>
      <c r="F627" s="31"/>
      <c r="G627" s="48">
        <f t="shared" si="13"/>
        <v>969.85</v>
      </c>
      <c r="H627" s="19" t="s">
        <v>43</v>
      </c>
    </row>
    <row r="628" spans="1:8" ht="15">
      <c r="A628" s="1" t="s">
        <v>1224</v>
      </c>
      <c r="B628" s="41" t="s">
        <v>1225</v>
      </c>
      <c r="C628" s="41"/>
      <c r="D628" s="2" t="s">
        <v>52</v>
      </c>
      <c r="E628" s="24">
        <v>2109</v>
      </c>
      <c r="F628" s="31"/>
      <c r="G628" s="48">
        <f t="shared" si="13"/>
        <v>1792.6499999999999</v>
      </c>
      <c r="H628" s="19" t="s">
        <v>43</v>
      </c>
    </row>
    <row r="629" spans="1:8" ht="15">
      <c r="A629" s="1" t="s">
        <v>1226</v>
      </c>
      <c r="B629" s="41" t="s">
        <v>1227</v>
      </c>
      <c r="C629" s="41"/>
      <c r="D629" s="2" t="s">
        <v>52</v>
      </c>
      <c r="E629" s="23">
        <v>257</v>
      </c>
      <c r="F629" s="31"/>
      <c r="G629" s="48">
        <f aca="true" t="shared" si="14" ref="G629:G692">E629*0.85</f>
        <v>218.45</v>
      </c>
      <c r="H629" s="19" t="s">
        <v>43</v>
      </c>
    </row>
    <row r="630" spans="1:8" ht="15">
      <c r="A630" s="1" t="s">
        <v>1228</v>
      </c>
      <c r="B630" s="41" t="s">
        <v>1229</v>
      </c>
      <c r="C630" s="41"/>
      <c r="D630" s="2" t="s">
        <v>52</v>
      </c>
      <c r="E630" s="23">
        <v>424</v>
      </c>
      <c r="F630" s="31"/>
      <c r="G630" s="48">
        <f t="shared" si="14"/>
        <v>360.4</v>
      </c>
      <c r="H630" s="19" t="s">
        <v>43</v>
      </c>
    </row>
    <row r="631" spans="1:8" ht="15">
      <c r="A631" s="1" t="s">
        <v>1230</v>
      </c>
      <c r="B631" s="41" t="s">
        <v>1231</v>
      </c>
      <c r="C631" s="41"/>
      <c r="D631" s="2" t="s">
        <v>76</v>
      </c>
      <c r="E631" s="23">
        <v>908</v>
      </c>
      <c r="F631" s="31"/>
      <c r="G631" s="48">
        <f t="shared" si="14"/>
        <v>771.8</v>
      </c>
      <c r="H631" s="19" t="s">
        <v>43</v>
      </c>
    </row>
    <row r="632" spans="1:8" ht="15">
      <c r="A632" s="1" t="s">
        <v>1232</v>
      </c>
      <c r="B632" s="41" t="s">
        <v>1233</v>
      </c>
      <c r="C632" s="41"/>
      <c r="D632" s="2" t="s">
        <v>52</v>
      </c>
      <c r="E632" s="23">
        <v>766</v>
      </c>
      <c r="F632" s="31"/>
      <c r="G632" s="48">
        <f t="shared" si="14"/>
        <v>651.1</v>
      </c>
      <c r="H632" s="19" t="s">
        <v>43</v>
      </c>
    </row>
    <row r="633" spans="1:8" ht="15">
      <c r="A633" s="1" t="s">
        <v>1234</v>
      </c>
      <c r="B633" s="41" t="s">
        <v>1235</v>
      </c>
      <c r="C633" s="41"/>
      <c r="D633" s="2" t="s">
        <v>52</v>
      </c>
      <c r="E633" s="23">
        <v>531</v>
      </c>
      <c r="F633" s="31"/>
      <c r="G633" s="48">
        <f t="shared" si="14"/>
        <v>451.34999999999997</v>
      </c>
      <c r="H633" s="19" t="s">
        <v>43</v>
      </c>
    </row>
    <row r="634" spans="1:8" ht="15">
      <c r="A634" s="1" t="s">
        <v>1236</v>
      </c>
      <c r="B634" s="41" t="s">
        <v>1237</v>
      </c>
      <c r="C634" s="41"/>
      <c r="D634" s="2" t="s">
        <v>52</v>
      </c>
      <c r="E634" s="23">
        <v>531</v>
      </c>
      <c r="F634" s="31"/>
      <c r="G634" s="48">
        <f t="shared" si="14"/>
        <v>451.34999999999997</v>
      </c>
      <c r="H634" s="19" t="s">
        <v>43</v>
      </c>
    </row>
    <row r="635" spans="1:8" ht="15">
      <c r="A635" s="1" t="s">
        <v>1238</v>
      </c>
      <c r="B635" s="41" t="s">
        <v>1239</v>
      </c>
      <c r="C635" s="41"/>
      <c r="D635" s="2" t="s">
        <v>52</v>
      </c>
      <c r="E635" s="23">
        <v>721</v>
      </c>
      <c r="F635" s="31"/>
      <c r="G635" s="48">
        <f t="shared" si="14"/>
        <v>612.85</v>
      </c>
      <c r="H635" s="19" t="s">
        <v>43</v>
      </c>
    </row>
    <row r="636" spans="1:8" ht="15">
      <c r="A636" s="1" t="s">
        <v>1240</v>
      </c>
      <c r="B636" s="41" t="s">
        <v>1241</v>
      </c>
      <c r="C636" s="41"/>
      <c r="D636" s="2" t="s">
        <v>52</v>
      </c>
      <c r="E636" s="23">
        <v>831</v>
      </c>
      <c r="F636" s="31"/>
      <c r="G636" s="48">
        <f t="shared" si="14"/>
        <v>706.35</v>
      </c>
      <c r="H636" s="19" t="s">
        <v>43</v>
      </c>
    </row>
    <row r="637" spans="1:8" ht="15">
      <c r="A637" s="1" t="s">
        <v>1242</v>
      </c>
      <c r="B637" s="41" t="s">
        <v>1243</v>
      </c>
      <c r="C637" s="41"/>
      <c r="D637" s="2" t="s">
        <v>52</v>
      </c>
      <c r="E637" s="23">
        <v>967</v>
      </c>
      <c r="F637" s="31"/>
      <c r="G637" s="48">
        <f t="shared" si="14"/>
        <v>821.9499999999999</v>
      </c>
      <c r="H637" s="19" t="s">
        <v>43</v>
      </c>
    </row>
    <row r="638" spans="1:8" ht="15">
      <c r="A638" s="1" t="s">
        <v>1244</v>
      </c>
      <c r="B638" s="41" t="s">
        <v>1245</v>
      </c>
      <c r="C638" s="41"/>
      <c r="D638" s="2" t="s">
        <v>52</v>
      </c>
      <c r="E638" s="23">
        <v>807</v>
      </c>
      <c r="F638" s="31"/>
      <c r="G638" s="48">
        <f t="shared" si="14"/>
        <v>685.9499999999999</v>
      </c>
      <c r="H638" s="19" t="s">
        <v>43</v>
      </c>
    </row>
    <row r="639" spans="1:8" ht="15">
      <c r="A639" s="1" t="s">
        <v>1246</v>
      </c>
      <c r="B639" s="41" t="s">
        <v>1245</v>
      </c>
      <c r="C639" s="41"/>
      <c r="D639" s="2" t="s">
        <v>52</v>
      </c>
      <c r="E639" s="23">
        <v>963</v>
      </c>
      <c r="F639" s="31"/>
      <c r="G639" s="48">
        <f t="shared" si="14"/>
        <v>818.55</v>
      </c>
      <c r="H639" s="19" t="s">
        <v>43</v>
      </c>
    </row>
    <row r="640" spans="1:8" ht="15">
      <c r="A640" s="1" t="s">
        <v>1247</v>
      </c>
      <c r="B640" s="41" t="s">
        <v>1248</v>
      </c>
      <c r="C640" s="41"/>
      <c r="D640" s="2" t="s">
        <v>52</v>
      </c>
      <c r="E640" s="24">
        <v>1436</v>
      </c>
      <c r="F640" s="31"/>
      <c r="G640" s="48">
        <f t="shared" si="14"/>
        <v>1220.6</v>
      </c>
      <c r="H640" s="19" t="s">
        <v>43</v>
      </c>
    </row>
    <row r="641" spans="1:8" ht="15">
      <c r="A641" s="1" t="s">
        <v>1249</v>
      </c>
      <c r="B641" s="41" t="s">
        <v>1250</v>
      </c>
      <c r="C641" s="41"/>
      <c r="D641" s="2" t="s">
        <v>52</v>
      </c>
      <c r="E641" s="24">
        <v>1689</v>
      </c>
      <c r="F641" s="31"/>
      <c r="G641" s="48">
        <f t="shared" si="14"/>
        <v>1435.6499999999999</v>
      </c>
      <c r="H641" s="19" t="s">
        <v>43</v>
      </c>
    </row>
    <row r="642" spans="1:8" ht="15">
      <c r="A642" s="1" t="s">
        <v>1251</v>
      </c>
      <c r="B642" s="41" t="s">
        <v>1252</v>
      </c>
      <c r="C642" s="41"/>
      <c r="D642" s="2" t="s">
        <v>52</v>
      </c>
      <c r="E642" s="23">
        <v>531</v>
      </c>
      <c r="F642" s="31"/>
      <c r="G642" s="48">
        <f t="shared" si="14"/>
        <v>451.34999999999997</v>
      </c>
      <c r="H642" s="19" t="s">
        <v>43</v>
      </c>
    </row>
    <row r="643" spans="1:8" ht="15">
      <c r="A643" s="1" t="s">
        <v>1253</v>
      </c>
      <c r="B643" s="41" t="s">
        <v>1254</v>
      </c>
      <c r="C643" s="41"/>
      <c r="D643" s="2" t="s">
        <v>52</v>
      </c>
      <c r="E643" s="23">
        <v>693</v>
      </c>
      <c r="F643" s="31"/>
      <c r="G643" s="48">
        <f t="shared" si="14"/>
        <v>589.05</v>
      </c>
      <c r="H643" s="19" t="s">
        <v>43</v>
      </c>
    </row>
    <row r="644" spans="1:8" ht="15">
      <c r="A644" s="1" t="s">
        <v>1255</v>
      </c>
      <c r="B644" s="41" t="s">
        <v>1256</v>
      </c>
      <c r="C644" s="41"/>
      <c r="D644" s="2" t="s">
        <v>52</v>
      </c>
      <c r="E644" s="24">
        <v>1198</v>
      </c>
      <c r="F644" s="31"/>
      <c r="G644" s="48">
        <f t="shared" si="14"/>
        <v>1018.3</v>
      </c>
      <c r="H644" s="19" t="s">
        <v>43</v>
      </c>
    </row>
    <row r="645" spans="1:8" ht="15">
      <c r="A645" s="1" t="s">
        <v>1257</v>
      </c>
      <c r="B645" s="41" t="s">
        <v>1258</v>
      </c>
      <c r="C645" s="41"/>
      <c r="D645" s="2" t="s">
        <v>52</v>
      </c>
      <c r="E645" s="23">
        <v>178</v>
      </c>
      <c r="F645" s="31"/>
      <c r="G645" s="48">
        <f t="shared" si="14"/>
        <v>151.29999999999998</v>
      </c>
      <c r="H645" s="19" t="s">
        <v>43</v>
      </c>
    </row>
    <row r="646" spans="1:8" ht="15">
      <c r="A646" s="1" t="s">
        <v>1259</v>
      </c>
      <c r="B646" s="41" t="s">
        <v>1258</v>
      </c>
      <c r="C646" s="41"/>
      <c r="D646" s="2" t="s">
        <v>52</v>
      </c>
      <c r="E646" s="23">
        <v>274</v>
      </c>
      <c r="F646" s="31"/>
      <c r="G646" s="48">
        <f t="shared" si="14"/>
        <v>232.9</v>
      </c>
      <c r="H646" s="19" t="s">
        <v>43</v>
      </c>
    </row>
    <row r="647" spans="1:8" ht="15">
      <c r="A647" s="1" t="s">
        <v>1260</v>
      </c>
      <c r="B647" s="41" t="s">
        <v>1258</v>
      </c>
      <c r="C647" s="41"/>
      <c r="D647" s="2" t="s">
        <v>52</v>
      </c>
      <c r="E647" s="23">
        <v>239</v>
      </c>
      <c r="F647" s="31"/>
      <c r="G647" s="48">
        <f t="shared" si="14"/>
        <v>203.15</v>
      </c>
      <c r="H647" s="19" t="s">
        <v>43</v>
      </c>
    </row>
    <row r="648" spans="1:8" ht="15">
      <c r="A648" s="12"/>
      <c r="B648" s="42" t="s">
        <v>1261</v>
      </c>
      <c r="C648" s="42"/>
      <c r="D648" s="13"/>
      <c r="E648" s="13"/>
      <c r="F648" s="30"/>
      <c r="G648" s="48">
        <f t="shared" si="14"/>
        <v>0</v>
      </c>
      <c r="H648" s="30"/>
    </row>
    <row r="649" spans="1:8" ht="26.25">
      <c r="A649" s="10" t="s">
        <v>1262</v>
      </c>
      <c r="B649" s="40" t="s">
        <v>1263</v>
      </c>
      <c r="C649" s="40"/>
      <c r="D649" s="11" t="s">
        <v>52</v>
      </c>
      <c r="E649" s="22">
        <v>362</v>
      </c>
      <c r="F649" s="31"/>
      <c r="G649" s="48">
        <f t="shared" si="14"/>
        <v>307.7</v>
      </c>
      <c r="H649" s="31"/>
    </row>
    <row r="650" spans="1:8" ht="26.25">
      <c r="A650" s="1" t="s">
        <v>1264</v>
      </c>
      <c r="B650" s="41" t="s">
        <v>1265</v>
      </c>
      <c r="C650" s="41"/>
      <c r="D650" s="2" t="s">
        <v>52</v>
      </c>
      <c r="E650" s="23">
        <v>373</v>
      </c>
      <c r="F650" s="31"/>
      <c r="G650" s="48">
        <f t="shared" si="14"/>
        <v>317.05</v>
      </c>
      <c r="H650" s="31"/>
    </row>
    <row r="651" spans="1:8" ht="26.25">
      <c r="A651" s="1" t="s">
        <v>1266</v>
      </c>
      <c r="B651" s="41" t="s">
        <v>1267</v>
      </c>
      <c r="C651" s="41"/>
      <c r="D651" s="2" t="s">
        <v>52</v>
      </c>
      <c r="E651" s="23">
        <v>64</v>
      </c>
      <c r="F651" s="31"/>
      <c r="G651" s="48">
        <f t="shared" si="14"/>
        <v>54.4</v>
      </c>
      <c r="H651" s="31"/>
    </row>
    <row r="652" spans="1:8" ht="15">
      <c r="A652" s="12"/>
      <c r="B652" s="42" t="s">
        <v>1268</v>
      </c>
      <c r="C652" s="42"/>
      <c r="D652" s="13"/>
      <c r="E652" s="13"/>
      <c r="F652" s="30"/>
      <c r="G652" s="48">
        <f t="shared" si="14"/>
        <v>0</v>
      </c>
      <c r="H652" s="30"/>
    </row>
    <row r="653" spans="1:8" ht="15">
      <c r="A653" s="10" t="s">
        <v>1269</v>
      </c>
      <c r="B653" s="40" t="s">
        <v>1270</v>
      </c>
      <c r="C653" s="40"/>
      <c r="D653" s="11" t="s">
        <v>52</v>
      </c>
      <c r="E653" s="22">
        <v>91</v>
      </c>
      <c r="F653" s="31"/>
      <c r="G653" s="48">
        <f t="shared" si="14"/>
        <v>77.35</v>
      </c>
      <c r="H653" s="19" t="s">
        <v>44</v>
      </c>
    </row>
    <row r="654" spans="1:8" ht="15">
      <c r="A654" s="1" t="s">
        <v>1271</v>
      </c>
      <c r="B654" s="41" t="s">
        <v>1272</v>
      </c>
      <c r="C654" s="41"/>
      <c r="D654" s="2" t="s">
        <v>52</v>
      </c>
      <c r="E654" s="23">
        <v>93</v>
      </c>
      <c r="F654" s="31"/>
      <c r="G654" s="48">
        <f t="shared" si="14"/>
        <v>79.05</v>
      </c>
      <c r="H654" s="19" t="s">
        <v>44</v>
      </c>
    </row>
    <row r="655" spans="1:8" ht="15">
      <c r="A655" s="1" t="s">
        <v>1273</v>
      </c>
      <c r="B655" s="41" t="s">
        <v>1274</v>
      </c>
      <c r="C655" s="41"/>
      <c r="D655" s="2" t="s">
        <v>52</v>
      </c>
      <c r="E655" s="23">
        <v>43</v>
      </c>
      <c r="F655" s="31"/>
      <c r="G655" s="48">
        <f t="shared" si="14"/>
        <v>36.55</v>
      </c>
      <c r="H655" s="19" t="s">
        <v>44</v>
      </c>
    </row>
    <row r="656" spans="1:8" ht="15">
      <c r="A656" s="1" t="s">
        <v>1275</v>
      </c>
      <c r="B656" s="41" t="s">
        <v>1276</v>
      </c>
      <c r="C656" s="41"/>
      <c r="D656" s="2" t="s">
        <v>52</v>
      </c>
      <c r="E656" s="23">
        <v>181</v>
      </c>
      <c r="F656" s="31"/>
      <c r="G656" s="48">
        <f t="shared" si="14"/>
        <v>153.85</v>
      </c>
      <c r="H656" s="19" t="s">
        <v>44</v>
      </c>
    </row>
    <row r="657" spans="1:8" ht="15">
      <c r="A657" s="1" t="s">
        <v>1277</v>
      </c>
      <c r="B657" s="41" t="s">
        <v>1278</v>
      </c>
      <c r="C657" s="41"/>
      <c r="D657" s="2" t="s">
        <v>52</v>
      </c>
      <c r="E657" s="23">
        <v>53</v>
      </c>
      <c r="F657" s="31"/>
      <c r="G657" s="48">
        <f t="shared" si="14"/>
        <v>45.05</v>
      </c>
      <c r="H657" s="19" t="s">
        <v>44</v>
      </c>
    </row>
    <row r="658" spans="1:8" ht="15">
      <c r="A658" s="1" t="s">
        <v>1279</v>
      </c>
      <c r="B658" s="41" t="s">
        <v>1280</v>
      </c>
      <c r="C658" s="41"/>
      <c r="D658" s="2" t="s">
        <v>52</v>
      </c>
      <c r="E658" s="23">
        <v>21</v>
      </c>
      <c r="F658" s="31"/>
      <c r="G658" s="48">
        <f t="shared" si="14"/>
        <v>17.849999999999998</v>
      </c>
      <c r="H658" s="19" t="s">
        <v>44</v>
      </c>
    </row>
    <row r="659" spans="1:8" ht="15">
      <c r="A659" s="1" t="s">
        <v>1281</v>
      </c>
      <c r="B659" s="41" t="s">
        <v>1282</v>
      </c>
      <c r="C659" s="41"/>
      <c r="D659" s="2" t="s">
        <v>52</v>
      </c>
      <c r="E659" s="23">
        <v>30</v>
      </c>
      <c r="F659" s="31"/>
      <c r="G659" s="48">
        <f t="shared" si="14"/>
        <v>25.5</v>
      </c>
      <c r="H659" s="19" t="s">
        <v>44</v>
      </c>
    </row>
    <row r="660" spans="1:8" ht="15">
      <c r="A660" s="1" t="s">
        <v>1283</v>
      </c>
      <c r="B660" s="41" t="s">
        <v>1284</v>
      </c>
      <c r="C660" s="41"/>
      <c r="D660" s="2" t="s">
        <v>52</v>
      </c>
      <c r="E660" s="23">
        <v>744</v>
      </c>
      <c r="F660" s="31"/>
      <c r="G660" s="48">
        <f t="shared" si="14"/>
        <v>632.4</v>
      </c>
      <c r="H660" s="19" t="s">
        <v>44</v>
      </c>
    </row>
    <row r="661" spans="1:8" ht="15">
      <c r="A661" s="1" t="s">
        <v>1285</v>
      </c>
      <c r="B661" s="41" t="s">
        <v>1286</v>
      </c>
      <c r="C661" s="41"/>
      <c r="D661" s="2" t="s">
        <v>52</v>
      </c>
      <c r="E661" s="23">
        <v>744</v>
      </c>
      <c r="F661" s="31"/>
      <c r="G661" s="48">
        <f t="shared" si="14"/>
        <v>632.4</v>
      </c>
      <c r="H661" s="19" t="s">
        <v>44</v>
      </c>
    </row>
    <row r="662" spans="1:8" ht="15">
      <c r="A662" s="1" t="s">
        <v>1287</v>
      </c>
      <c r="B662" s="41" t="s">
        <v>1288</v>
      </c>
      <c r="C662" s="41"/>
      <c r="D662" s="2" t="s">
        <v>52</v>
      </c>
      <c r="E662" s="23">
        <v>744</v>
      </c>
      <c r="F662" s="31"/>
      <c r="G662" s="48">
        <f t="shared" si="14"/>
        <v>632.4</v>
      </c>
      <c r="H662" s="19" t="s">
        <v>44</v>
      </c>
    </row>
    <row r="663" spans="1:8" ht="15">
      <c r="A663" s="1" t="s">
        <v>1289</v>
      </c>
      <c r="B663" s="41" t="s">
        <v>1290</v>
      </c>
      <c r="C663" s="41"/>
      <c r="D663" s="2" t="s">
        <v>52</v>
      </c>
      <c r="E663" s="23">
        <v>744</v>
      </c>
      <c r="F663" s="31"/>
      <c r="G663" s="48">
        <f t="shared" si="14"/>
        <v>632.4</v>
      </c>
      <c r="H663" s="19" t="s">
        <v>44</v>
      </c>
    </row>
    <row r="664" spans="1:8" ht="15">
      <c r="A664" s="1" t="s">
        <v>1291</v>
      </c>
      <c r="B664" s="41" t="s">
        <v>1292</v>
      </c>
      <c r="C664" s="41"/>
      <c r="D664" s="2" t="s">
        <v>52</v>
      </c>
      <c r="E664" s="23">
        <v>63</v>
      </c>
      <c r="F664" s="31"/>
      <c r="G664" s="48">
        <f t="shared" si="14"/>
        <v>53.55</v>
      </c>
      <c r="H664" s="19" t="s">
        <v>44</v>
      </c>
    </row>
    <row r="665" spans="1:8" ht="15">
      <c r="A665" s="1" t="s">
        <v>1293</v>
      </c>
      <c r="B665" s="41" t="s">
        <v>1294</v>
      </c>
      <c r="C665" s="41"/>
      <c r="D665" s="2" t="s">
        <v>52</v>
      </c>
      <c r="E665" s="23">
        <v>63</v>
      </c>
      <c r="F665" s="31"/>
      <c r="G665" s="48">
        <f t="shared" si="14"/>
        <v>53.55</v>
      </c>
      <c r="H665" s="19" t="s">
        <v>44</v>
      </c>
    </row>
    <row r="666" spans="1:8" ht="15">
      <c r="A666" s="1" t="s">
        <v>1295</v>
      </c>
      <c r="B666" s="41" t="s">
        <v>1296</v>
      </c>
      <c r="C666" s="41"/>
      <c r="D666" s="2" t="s">
        <v>52</v>
      </c>
      <c r="E666" s="23">
        <v>51</v>
      </c>
      <c r="F666" s="31"/>
      <c r="G666" s="48">
        <f t="shared" si="14"/>
        <v>43.35</v>
      </c>
      <c r="H666" s="19" t="s">
        <v>44</v>
      </c>
    </row>
    <row r="667" spans="1:8" ht="15">
      <c r="A667" s="1" t="s">
        <v>1297</v>
      </c>
      <c r="B667" s="41" t="s">
        <v>1298</v>
      </c>
      <c r="C667" s="41"/>
      <c r="D667" s="2" t="s">
        <v>52</v>
      </c>
      <c r="E667" s="23">
        <v>51</v>
      </c>
      <c r="F667" s="31"/>
      <c r="G667" s="48">
        <f t="shared" si="14"/>
        <v>43.35</v>
      </c>
      <c r="H667" s="19" t="s">
        <v>44</v>
      </c>
    </row>
    <row r="668" spans="1:8" ht="15">
      <c r="A668" s="1" t="s">
        <v>1299</v>
      </c>
      <c r="B668" s="41" t="s">
        <v>1300</v>
      </c>
      <c r="C668" s="41"/>
      <c r="D668" s="2" t="s">
        <v>76</v>
      </c>
      <c r="E668" s="23">
        <v>116</v>
      </c>
      <c r="F668" s="31"/>
      <c r="G668" s="48">
        <f t="shared" si="14"/>
        <v>98.6</v>
      </c>
      <c r="H668" s="19" t="s">
        <v>44</v>
      </c>
    </row>
    <row r="669" spans="1:8" ht="15">
      <c r="A669" s="1" t="s">
        <v>1301</v>
      </c>
      <c r="B669" s="41" t="s">
        <v>1302</v>
      </c>
      <c r="C669" s="41"/>
      <c r="D669" s="2" t="s">
        <v>52</v>
      </c>
      <c r="E669" s="23">
        <v>93</v>
      </c>
      <c r="F669" s="31"/>
      <c r="G669" s="48">
        <f t="shared" si="14"/>
        <v>79.05</v>
      </c>
      <c r="H669" s="19" t="s">
        <v>44</v>
      </c>
    </row>
    <row r="670" spans="1:8" ht="15">
      <c r="A670" s="1" t="s">
        <v>1303</v>
      </c>
      <c r="B670" s="41" t="s">
        <v>1304</v>
      </c>
      <c r="C670" s="41"/>
      <c r="D670" s="2" t="s">
        <v>52</v>
      </c>
      <c r="E670" s="23">
        <v>93</v>
      </c>
      <c r="F670" s="31"/>
      <c r="G670" s="48">
        <f t="shared" si="14"/>
        <v>79.05</v>
      </c>
      <c r="H670" s="19" t="s">
        <v>44</v>
      </c>
    </row>
    <row r="671" spans="1:8" ht="15">
      <c r="A671" s="1" t="s">
        <v>1305</v>
      </c>
      <c r="B671" s="41" t="s">
        <v>1306</v>
      </c>
      <c r="C671" s="41"/>
      <c r="D671" s="2" t="s">
        <v>52</v>
      </c>
      <c r="E671" s="23">
        <v>93</v>
      </c>
      <c r="F671" s="31"/>
      <c r="G671" s="48">
        <f t="shared" si="14"/>
        <v>79.05</v>
      </c>
      <c r="H671" s="19" t="s">
        <v>44</v>
      </c>
    </row>
    <row r="672" spans="1:8" ht="15">
      <c r="A672" s="1" t="s">
        <v>1307</v>
      </c>
      <c r="B672" s="41" t="s">
        <v>1308</v>
      </c>
      <c r="C672" s="41"/>
      <c r="D672" s="2" t="s">
        <v>52</v>
      </c>
      <c r="E672" s="23">
        <v>126</v>
      </c>
      <c r="F672" s="31"/>
      <c r="G672" s="48">
        <f t="shared" si="14"/>
        <v>107.1</v>
      </c>
      <c r="H672" s="19" t="s">
        <v>44</v>
      </c>
    </row>
    <row r="673" spans="1:8" ht="15">
      <c r="A673" s="1" t="s">
        <v>1309</v>
      </c>
      <c r="B673" s="41" t="s">
        <v>1310</v>
      </c>
      <c r="C673" s="41"/>
      <c r="D673" s="2" t="s">
        <v>52</v>
      </c>
      <c r="E673" s="23">
        <v>169</v>
      </c>
      <c r="F673" s="31"/>
      <c r="G673" s="48">
        <f t="shared" si="14"/>
        <v>143.65</v>
      </c>
      <c r="H673" s="19" t="s">
        <v>44</v>
      </c>
    </row>
    <row r="674" spans="1:8" ht="15">
      <c r="A674" s="1" t="s">
        <v>1311</v>
      </c>
      <c r="B674" s="41" t="s">
        <v>1312</v>
      </c>
      <c r="C674" s="41"/>
      <c r="D674" s="2" t="s">
        <v>52</v>
      </c>
      <c r="E674" s="23">
        <v>181</v>
      </c>
      <c r="F674" s="31"/>
      <c r="G674" s="48">
        <f t="shared" si="14"/>
        <v>153.85</v>
      </c>
      <c r="H674" s="19" t="s">
        <v>44</v>
      </c>
    </row>
    <row r="675" spans="1:8" ht="15">
      <c r="A675" s="1" t="s">
        <v>1313</v>
      </c>
      <c r="B675" s="41" t="s">
        <v>1314</v>
      </c>
      <c r="C675" s="41"/>
      <c r="D675" s="2" t="s">
        <v>52</v>
      </c>
      <c r="E675" s="23">
        <v>181</v>
      </c>
      <c r="F675" s="31"/>
      <c r="G675" s="48">
        <f t="shared" si="14"/>
        <v>153.85</v>
      </c>
      <c r="H675" s="19" t="s">
        <v>44</v>
      </c>
    </row>
    <row r="676" spans="1:8" ht="15">
      <c r="A676" s="1" t="s">
        <v>1315</v>
      </c>
      <c r="B676" s="41" t="s">
        <v>1316</v>
      </c>
      <c r="C676" s="41"/>
      <c r="D676" s="2" t="s">
        <v>52</v>
      </c>
      <c r="E676" s="23">
        <v>181</v>
      </c>
      <c r="F676" s="31"/>
      <c r="G676" s="48">
        <f t="shared" si="14"/>
        <v>153.85</v>
      </c>
      <c r="H676" s="19" t="s">
        <v>44</v>
      </c>
    </row>
    <row r="677" spans="1:8" ht="15">
      <c r="A677" s="1" t="s">
        <v>1317</v>
      </c>
      <c r="B677" s="41" t="s">
        <v>1318</v>
      </c>
      <c r="C677" s="41"/>
      <c r="D677" s="2" t="s">
        <v>52</v>
      </c>
      <c r="E677" s="23">
        <v>181</v>
      </c>
      <c r="F677" s="31"/>
      <c r="G677" s="48">
        <f t="shared" si="14"/>
        <v>153.85</v>
      </c>
      <c r="H677" s="19" t="s">
        <v>44</v>
      </c>
    </row>
    <row r="678" spans="1:8" ht="15">
      <c r="A678" s="1" t="s">
        <v>1319</v>
      </c>
      <c r="B678" s="41" t="s">
        <v>1320</v>
      </c>
      <c r="C678" s="41"/>
      <c r="D678" s="2" t="s">
        <v>52</v>
      </c>
      <c r="E678" s="23">
        <v>30</v>
      </c>
      <c r="F678" s="31"/>
      <c r="G678" s="48">
        <f t="shared" si="14"/>
        <v>25.5</v>
      </c>
      <c r="H678" s="19" t="s">
        <v>44</v>
      </c>
    </row>
    <row r="679" spans="1:8" ht="15">
      <c r="A679" s="1" t="s">
        <v>1321</v>
      </c>
      <c r="B679" s="41" t="s">
        <v>1322</v>
      </c>
      <c r="C679" s="41"/>
      <c r="D679" s="2" t="s">
        <v>52</v>
      </c>
      <c r="E679" s="23">
        <v>42</v>
      </c>
      <c r="F679" s="31"/>
      <c r="G679" s="48">
        <f t="shared" si="14"/>
        <v>35.699999999999996</v>
      </c>
      <c r="H679" s="19" t="s">
        <v>44</v>
      </c>
    </row>
    <row r="680" spans="1:8" ht="15">
      <c r="A680" s="1" t="s">
        <v>1323</v>
      </c>
      <c r="B680" s="41" t="s">
        <v>1324</v>
      </c>
      <c r="C680" s="41"/>
      <c r="D680" s="2" t="s">
        <v>52</v>
      </c>
      <c r="E680" s="23">
        <v>38</v>
      </c>
      <c r="F680" s="31"/>
      <c r="G680" s="48">
        <f t="shared" si="14"/>
        <v>32.3</v>
      </c>
      <c r="H680" s="19" t="s">
        <v>44</v>
      </c>
    </row>
    <row r="681" spans="1:8" ht="15">
      <c r="A681" s="1" t="s">
        <v>1325</v>
      </c>
      <c r="B681" s="41" t="s">
        <v>1326</v>
      </c>
      <c r="C681" s="41"/>
      <c r="D681" s="2" t="s">
        <v>52</v>
      </c>
      <c r="E681" s="23">
        <v>47</v>
      </c>
      <c r="F681" s="31"/>
      <c r="G681" s="48">
        <f t="shared" si="14"/>
        <v>39.949999999999996</v>
      </c>
      <c r="H681" s="19" t="s">
        <v>44</v>
      </c>
    </row>
    <row r="682" spans="1:8" ht="15">
      <c r="A682" s="1" t="s">
        <v>1327</v>
      </c>
      <c r="B682" s="41" t="s">
        <v>1328</v>
      </c>
      <c r="C682" s="41"/>
      <c r="D682" s="2" t="s">
        <v>52</v>
      </c>
      <c r="E682" s="23">
        <v>63</v>
      </c>
      <c r="F682" s="31"/>
      <c r="G682" s="48">
        <f t="shared" si="14"/>
        <v>53.55</v>
      </c>
      <c r="H682" s="19" t="s">
        <v>44</v>
      </c>
    </row>
    <row r="683" spans="1:8" ht="15">
      <c r="A683" s="1" t="s">
        <v>1329</v>
      </c>
      <c r="B683" s="41" t="s">
        <v>1330</v>
      </c>
      <c r="C683" s="41"/>
      <c r="D683" s="2" t="s">
        <v>52</v>
      </c>
      <c r="E683" s="23">
        <v>75</v>
      </c>
      <c r="F683" s="31"/>
      <c r="G683" s="48">
        <f t="shared" si="14"/>
        <v>63.75</v>
      </c>
      <c r="H683" s="19" t="s">
        <v>44</v>
      </c>
    </row>
    <row r="684" spans="1:8" ht="15">
      <c r="A684" s="1" t="s">
        <v>1331</v>
      </c>
      <c r="B684" s="41" t="s">
        <v>1332</v>
      </c>
      <c r="C684" s="41"/>
      <c r="D684" s="2" t="s">
        <v>52</v>
      </c>
      <c r="E684" s="23">
        <v>85</v>
      </c>
      <c r="F684" s="31"/>
      <c r="G684" s="48">
        <f t="shared" si="14"/>
        <v>72.25</v>
      </c>
      <c r="H684" s="19" t="s">
        <v>44</v>
      </c>
    </row>
    <row r="685" spans="1:8" ht="15">
      <c r="A685" s="1" t="s">
        <v>1333</v>
      </c>
      <c r="B685" s="41" t="s">
        <v>1334</v>
      </c>
      <c r="C685" s="41"/>
      <c r="D685" s="2" t="s">
        <v>52</v>
      </c>
      <c r="E685" s="23">
        <v>191</v>
      </c>
      <c r="F685" s="31"/>
      <c r="G685" s="48">
        <f t="shared" si="14"/>
        <v>162.35</v>
      </c>
      <c r="H685" s="19" t="s">
        <v>44</v>
      </c>
    </row>
    <row r="686" spans="1:8" ht="15">
      <c r="A686" s="1" t="s">
        <v>1335</v>
      </c>
      <c r="B686" s="41" t="s">
        <v>1336</v>
      </c>
      <c r="C686" s="41"/>
      <c r="D686" s="2" t="s">
        <v>52</v>
      </c>
      <c r="E686" s="23">
        <v>95</v>
      </c>
      <c r="F686" s="31"/>
      <c r="G686" s="48">
        <f t="shared" si="14"/>
        <v>80.75</v>
      </c>
      <c r="H686" s="19" t="s">
        <v>44</v>
      </c>
    </row>
    <row r="687" spans="1:8" ht="15">
      <c r="A687" s="1" t="s">
        <v>1337</v>
      </c>
      <c r="B687" s="41" t="s">
        <v>1338</v>
      </c>
      <c r="C687" s="41"/>
      <c r="D687" s="2" t="s">
        <v>52</v>
      </c>
      <c r="E687" s="23">
        <v>53</v>
      </c>
      <c r="F687" s="31"/>
      <c r="G687" s="48">
        <f t="shared" si="14"/>
        <v>45.05</v>
      </c>
      <c r="H687" s="19" t="s">
        <v>44</v>
      </c>
    </row>
    <row r="688" spans="1:8" ht="15">
      <c r="A688" s="1" t="s">
        <v>1339</v>
      </c>
      <c r="B688" s="41" t="s">
        <v>1338</v>
      </c>
      <c r="C688" s="41"/>
      <c r="D688" s="2" t="s">
        <v>52</v>
      </c>
      <c r="E688" s="23">
        <v>81</v>
      </c>
      <c r="F688" s="31"/>
      <c r="G688" s="48">
        <f t="shared" si="14"/>
        <v>68.85</v>
      </c>
      <c r="H688" s="19" t="s">
        <v>44</v>
      </c>
    </row>
    <row r="689" spans="1:8" ht="15">
      <c r="A689" s="1" t="s">
        <v>1340</v>
      </c>
      <c r="B689" s="41" t="s">
        <v>1341</v>
      </c>
      <c r="C689" s="41"/>
      <c r="D689" s="2" t="s">
        <v>52</v>
      </c>
      <c r="E689" s="23">
        <v>38</v>
      </c>
      <c r="F689" s="31"/>
      <c r="G689" s="48">
        <f t="shared" si="14"/>
        <v>32.3</v>
      </c>
      <c r="H689" s="19" t="s">
        <v>44</v>
      </c>
    </row>
    <row r="690" spans="1:8" ht="15">
      <c r="A690" s="1" t="s">
        <v>1342</v>
      </c>
      <c r="B690" s="41" t="s">
        <v>1343</v>
      </c>
      <c r="C690" s="41"/>
      <c r="D690" s="2" t="s">
        <v>52</v>
      </c>
      <c r="E690" s="23">
        <v>38</v>
      </c>
      <c r="F690" s="31"/>
      <c r="G690" s="48">
        <f t="shared" si="14"/>
        <v>32.3</v>
      </c>
      <c r="H690" s="19" t="s">
        <v>44</v>
      </c>
    </row>
    <row r="691" spans="1:8" ht="15">
      <c r="A691" s="1" t="s">
        <v>1344</v>
      </c>
      <c r="B691" s="41" t="s">
        <v>1343</v>
      </c>
      <c r="C691" s="41"/>
      <c r="D691" s="2" t="s">
        <v>52</v>
      </c>
      <c r="E691" s="23">
        <v>38</v>
      </c>
      <c r="F691" s="31"/>
      <c r="G691" s="48">
        <f t="shared" si="14"/>
        <v>32.3</v>
      </c>
      <c r="H691" s="19" t="s">
        <v>44</v>
      </c>
    </row>
    <row r="692" spans="1:8" ht="15">
      <c r="A692" s="1" t="s">
        <v>1345</v>
      </c>
      <c r="B692" s="41" t="s">
        <v>1346</v>
      </c>
      <c r="C692" s="41"/>
      <c r="D692" s="2" t="s">
        <v>52</v>
      </c>
      <c r="E692" s="23">
        <v>61</v>
      </c>
      <c r="F692" s="31"/>
      <c r="G692" s="48">
        <f t="shared" si="14"/>
        <v>51.85</v>
      </c>
      <c r="H692" s="19" t="s">
        <v>44</v>
      </c>
    </row>
    <row r="693" spans="1:8" ht="15">
      <c r="A693" s="1" t="s">
        <v>1347</v>
      </c>
      <c r="B693" s="41" t="s">
        <v>1338</v>
      </c>
      <c r="C693" s="41"/>
      <c r="D693" s="2" t="s">
        <v>52</v>
      </c>
      <c r="E693" s="23">
        <v>159</v>
      </c>
      <c r="F693" s="31"/>
      <c r="G693" s="48">
        <f aca="true" t="shared" si="15" ref="G693:G756">E693*0.85</f>
        <v>135.15</v>
      </c>
      <c r="H693" s="19" t="s">
        <v>44</v>
      </c>
    </row>
    <row r="694" spans="1:8" ht="15">
      <c r="A694" s="1" t="s">
        <v>1348</v>
      </c>
      <c r="B694" s="41" t="s">
        <v>1349</v>
      </c>
      <c r="C694" s="41"/>
      <c r="D694" s="2" t="s">
        <v>52</v>
      </c>
      <c r="E694" s="23">
        <v>106</v>
      </c>
      <c r="F694" s="31"/>
      <c r="G694" s="48">
        <f t="shared" si="15"/>
        <v>90.1</v>
      </c>
      <c r="H694" s="19" t="s">
        <v>44</v>
      </c>
    </row>
    <row r="695" spans="1:8" ht="15">
      <c r="A695" s="1" t="s">
        <v>1350</v>
      </c>
      <c r="B695" s="41" t="s">
        <v>1351</v>
      </c>
      <c r="C695" s="41"/>
      <c r="D695" s="2" t="s">
        <v>52</v>
      </c>
      <c r="E695" s="23">
        <v>255</v>
      </c>
      <c r="F695" s="31"/>
      <c r="G695" s="48">
        <f t="shared" si="15"/>
        <v>216.75</v>
      </c>
      <c r="H695" s="19" t="s">
        <v>44</v>
      </c>
    </row>
    <row r="696" spans="1:8" ht="15">
      <c r="A696" s="1" t="s">
        <v>1352</v>
      </c>
      <c r="B696" s="41" t="s">
        <v>1353</v>
      </c>
      <c r="C696" s="41"/>
      <c r="D696" s="2" t="s">
        <v>52</v>
      </c>
      <c r="E696" s="23">
        <v>75</v>
      </c>
      <c r="F696" s="31"/>
      <c r="G696" s="48">
        <f t="shared" si="15"/>
        <v>63.75</v>
      </c>
      <c r="H696" s="19" t="s">
        <v>44</v>
      </c>
    </row>
    <row r="697" spans="1:8" ht="15">
      <c r="A697" s="1" t="s">
        <v>1354</v>
      </c>
      <c r="B697" s="41" t="s">
        <v>1355</v>
      </c>
      <c r="C697" s="41"/>
      <c r="D697" s="2" t="s">
        <v>52</v>
      </c>
      <c r="E697" s="23">
        <v>95</v>
      </c>
      <c r="F697" s="31"/>
      <c r="G697" s="48">
        <f t="shared" si="15"/>
        <v>80.75</v>
      </c>
      <c r="H697" s="19" t="s">
        <v>44</v>
      </c>
    </row>
    <row r="698" spans="1:8" ht="15">
      <c r="A698" s="1" t="s">
        <v>1356</v>
      </c>
      <c r="B698" s="41" t="s">
        <v>1357</v>
      </c>
      <c r="C698" s="41"/>
      <c r="D698" s="2" t="s">
        <v>52</v>
      </c>
      <c r="E698" s="23">
        <v>159</v>
      </c>
      <c r="F698" s="31"/>
      <c r="G698" s="48">
        <f t="shared" si="15"/>
        <v>135.15</v>
      </c>
      <c r="H698" s="19" t="s">
        <v>44</v>
      </c>
    </row>
    <row r="699" spans="1:8" ht="15">
      <c r="A699" s="1" t="s">
        <v>1358</v>
      </c>
      <c r="B699" s="41" t="s">
        <v>1359</v>
      </c>
      <c r="C699" s="41"/>
      <c r="D699" s="2" t="s">
        <v>52</v>
      </c>
      <c r="E699" s="23">
        <v>169</v>
      </c>
      <c r="F699" s="31"/>
      <c r="G699" s="48">
        <f t="shared" si="15"/>
        <v>143.65</v>
      </c>
      <c r="H699" s="19" t="s">
        <v>44</v>
      </c>
    </row>
    <row r="700" spans="1:8" ht="15">
      <c r="A700" s="1" t="s">
        <v>1360</v>
      </c>
      <c r="B700" s="41" t="s">
        <v>1361</v>
      </c>
      <c r="C700" s="41"/>
      <c r="D700" s="2" t="s">
        <v>52</v>
      </c>
      <c r="E700" s="23">
        <v>42</v>
      </c>
      <c r="F700" s="31"/>
      <c r="G700" s="48">
        <f t="shared" si="15"/>
        <v>35.699999999999996</v>
      </c>
      <c r="H700" s="19" t="s">
        <v>44</v>
      </c>
    </row>
    <row r="701" spans="1:8" ht="15">
      <c r="A701" s="1" t="s">
        <v>1362</v>
      </c>
      <c r="B701" s="41" t="s">
        <v>1363</v>
      </c>
      <c r="C701" s="41"/>
      <c r="D701" s="2" t="s">
        <v>52</v>
      </c>
      <c r="E701" s="23">
        <v>159</v>
      </c>
      <c r="F701" s="31"/>
      <c r="G701" s="48">
        <f t="shared" si="15"/>
        <v>135.15</v>
      </c>
      <c r="H701" s="19" t="s">
        <v>44</v>
      </c>
    </row>
    <row r="702" spans="1:8" ht="15">
      <c r="A702" s="1" t="s">
        <v>1364</v>
      </c>
      <c r="B702" s="41" t="s">
        <v>1365</v>
      </c>
      <c r="C702" s="41"/>
      <c r="D702" s="2" t="s">
        <v>52</v>
      </c>
      <c r="E702" s="23">
        <v>169</v>
      </c>
      <c r="F702" s="31"/>
      <c r="G702" s="48">
        <f t="shared" si="15"/>
        <v>143.65</v>
      </c>
      <c r="H702" s="19" t="s">
        <v>44</v>
      </c>
    </row>
    <row r="703" spans="1:8" ht="15">
      <c r="A703" s="1" t="s">
        <v>1366</v>
      </c>
      <c r="B703" s="41" t="s">
        <v>1367</v>
      </c>
      <c r="C703" s="41"/>
      <c r="D703" s="2" t="s">
        <v>52</v>
      </c>
      <c r="E703" s="23">
        <v>102</v>
      </c>
      <c r="F703" s="31"/>
      <c r="G703" s="48">
        <f t="shared" si="15"/>
        <v>86.7</v>
      </c>
      <c r="H703" s="19" t="s">
        <v>44</v>
      </c>
    </row>
    <row r="704" spans="1:8" ht="15">
      <c r="A704" s="1" t="s">
        <v>1368</v>
      </c>
      <c r="B704" s="41" t="s">
        <v>1369</v>
      </c>
      <c r="C704" s="41"/>
      <c r="D704" s="2" t="s">
        <v>52</v>
      </c>
      <c r="E704" s="23">
        <v>169</v>
      </c>
      <c r="F704" s="31"/>
      <c r="G704" s="48">
        <f t="shared" si="15"/>
        <v>143.65</v>
      </c>
      <c r="H704" s="19" t="s">
        <v>44</v>
      </c>
    </row>
    <row r="705" spans="1:8" ht="15">
      <c r="A705" s="1" t="s">
        <v>1370</v>
      </c>
      <c r="B705" s="41" t="s">
        <v>1371</v>
      </c>
      <c r="C705" s="41"/>
      <c r="D705" s="2" t="s">
        <v>52</v>
      </c>
      <c r="E705" s="23">
        <v>548</v>
      </c>
      <c r="F705" s="31"/>
      <c r="G705" s="48">
        <f t="shared" si="15"/>
        <v>465.8</v>
      </c>
      <c r="H705" s="19" t="s">
        <v>44</v>
      </c>
    </row>
    <row r="706" spans="1:8" ht="15">
      <c r="A706" s="1" t="s">
        <v>1372</v>
      </c>
      <c r="B706" s="41" t="s">
        <v>1373</v>
      </c>
      <c r="C706" s="41"/>
      <c r="D706" s="2" t="s">
        <v>52</v>
      </c>
      <c r="E706" s="23">
        <v>548</v>
      </c>
      <c r="F706" s="31"/>
      <c r="G706" s="48">
        <f t="shared" si="15"/>
        <v>465.8</v>
      </c>
      <c r="H706" s="19" t="s">
        <v>44</v>
      </c>
    </row>
    <row r="707" spans="1:8" ht="15">
      <c r="A707" s="1" t="s">
        <v>1374</v>
      </c>
      <c r="B707" s="41" t="s">
        <v>1375</v>
      </c>
      <c r="C707" s="41"/>
      <c r="D707" s="2" t="s">
        <v>52</v>
      </c>
      <c r="E707" s="23">
        <v>548</v>
      </c>
      <c r="F707" s="31"/>
      <c r="G707" s="48">
        <f t="shared" si="15"/>
        <v>465.8</v>
      </c>
      <c r="H707" s="19" t="s">
        <v>44</v>
      </c>
    </row>
    <row r="708" spans="1:8" ht="15">
      <c r="A708" s="1" t="s">
        <v>1376</v>
      </c>
      <c r="B708" s="41" t="s">
        <v>1377</v>
      </c>
      <c r="C708" s="41"/>
      <c r="D708" s="2" t="s">
        <v>52</v>
      </c>
      <c r="E708" s="23">
        <v>548</v>
      </c>
      <c r="F708" s="31"/>
      <c r="G708" s="48">
        <f t="shared" si="15"/>
        <v>465.8</v>
      </c>
      <c r="H708" s="19" t="s">
        <v>44</v>
      </c>
    </row>
    <row r="709" spans="1:8" ht="15">
      <c r="A709" s="1" t="s">
        <v>1378</v>
      </c>
      <c r="B709" s="41" t="s">
        <v>1379</v>
      </c>
      <c r="C709" s="41"/>
      <c r="D709" s="2" t="s">
        <v>52</v>
      </c>
      <c r="E709" s="23">
        <v>548</v>
      </c>
      <c r="F709" s="31"/>
      <c r="G709" s="48">
        <f t="shared" si="15"/>
        <v>465.8</v>
      </c>
      <c r="H709" s="19" t="s">
        <v>44</v>
      </c>
    </row>
    <row r="710" spans="1:8" ht="15">
      <c r="A710" s="1" t="s">
        <v>1380</v>
      </c>
      <c r="B710" s="41" t="s">
        <v>1381</v>
      </c>
      <c r="C710" s="41"/>
      <c r="D710" s="2" t="s">
        <v>52</v>
      </c>
      <c r="E710" s="23">
        <v>896</v>
      </c>
      <c r="F710" s="31"/>
      <c r="G710" s="48">
        <f t="shared" si="15"/>
        <v>761.6</v>
      </c>
      <c r="H710" s="19" t="s">
        <v>44</v>
      </c>
    </row>
    <row r="711" spans="1:8" ht="15">
      <c r="A711" s="1" t="s">
        <v>1382</v>
      </c>
      <c r="B711" s="41" t="s">
        <v>1383</v>
      </c>
      <c r="C711" s="41"/>
      <c r="D711" s="2" t="s">
        <v>52</v>
      </c>
      <c r="E711" s="23">
        <v>896</v>
      </c>
      <c r="F711" s="31"/>
      <c r="G711" s="48">
        <f t="shared" si="15"/>
        <v>761.6</v>
      </c>
      <c r="H711" s="19" t="s">
        <v>44</v>
      </c>
    </row>
    <row r="712" spans="1:8" ht="15">
      <c r="A712" s="1" t="s">
        <v>1384</v>
      </c>
      <c r="B712" s="41" t="s">
        <v>1385</v>
      </c>
      <c r="C712" s="41"/>
      <c r="D712" s="2" t="s">
        <v>52</v>
      </c>
      <c r="E712" s="23">
        <v>937</v>
      </c>
      <c r="F712" s="31"/>
      <c r="G712" s="48">
        <f t="shared" si="15"/>
        <v>796.4499999999999</v>
      </c>
      <c r="H712" s="19" t="s">
        <v>44</v>
      </c>
    </row>
    <row r="713" spans="1:8" ht="15">
      <c r="A713" s="1" t="s">
        <v>1386</v>
      </c>
      <c r="B713" s="41" t="s">
        <v>1387</v>
      </c>
      <c r="C713" s="41"/>
      <c r="D713" s="2" t="s">
        <v>52</v>
      </c>
      <c r="E713" s="23">
        <v>937</v>
      </c>
      <c r="F713" s="31"/>
      <c r="G713" s="48">
        <f t="shared" si="15"/>
        <v>796.4499999999999</v>
      </c>
      <c r="H713" s="19" t="s">
        <v>44</v>
      </c>
    </row>
    <row r="714" spans="1:8" ht="15">
      <c r="A714" s="1" t="s">
        <v>1388</v>
      </c>
      <c r="B714" s="41" t="s">
        <v>1389</v>
      </c>
      <c r="C714" s="41"/>
      <c r="D714" s="2" t="s">
        <v>52</v>
      </c>
      <c r="E714" s="23">
        <v>937</v>
      </c>
      <c r="F714" s="31"/>
      <c r="G714" s="48">
        <f t="shared" si="15"/>
        <v>796.4499999999999</v>
      </c>
      <c r="H714" s="19" t="s">
        <v>44</v>
      </c>
    </row>
    <row r="715" spans="1:8" ht="15">
      <c r="A715" s="1" t="s">
        <v>1390</v>
      </c>
      <c r="B715" s="41" t="s">
        <v>1391</v>
      </c>
      <c r="C715" s="41"/>
      <c r="D715" s="2" t="s">
        <v>52</v>
      </c>
      <c r="E715" s="24">
        <v>1141</v>
      </c>
      <c r="F715" s="31"/>
      <c r="G715" s="48">
        <f t="shared" si="15"/>
        <v>969.85</v>
      </c>
      <c r="H715" s="19" t="s">
        <v>44</v>
      </c>
    </row>
    <row r="716" spans="1:8" ht="15">
      <c r="A716" s="1" t="s">
        <v>1392</v>
      </c>
      <c r="B716" s="41" t="s">
        <v>1393</v>
      </c>
      <c r="C716" s="41"/>
      <c r="D716" s="2" t="s">
        <v>52</v>
      </c>
      <c r="E716" s="23">
        <v>937</v>
      </c>
      <c r="F716" s="31"/>
      <c r="G716" s="48">
        <f t="shared" si="15"/>
        <v>796.4499999999999</v>
      </c>
      <c r="H716" s="19" t="s">
        <v>44</v>
      </c>
    </row>
    <row r="717" spans="1:8" ht="15">
      <c r="A717" s="1" t="s">
        <v>1394</v>
      </c>
      <c r="B717" s="41" t="s">
        <v>1395</v>
      </c>
      <c r="C717" s="41"/>
      <c r="D717" s="2" t="s">
        <v>52</v>
      </c>
      <c r="E717" s="23">
        <v>982</v>
      </c>
      <c r="F717" s="31"/>
      <c r="G717" s="48">
        <f t="shared" si="15"/>
        <v>834.6999999999999</v>
      </c>
      <c r="H717" s="19" t="s">
        <v>44</v>
      </c>
    </row>
    <row r="718" spans="1:8" ht="15">
      <c r="A718" s="1" t="s">
        <v>1396</v>
      </c>
      <c r="B718" s="41" t="s">
        <v>1397</v>
      </c>
      <c r="C718" s="41"/>
      <c r="D718" s="2" t="s">
        <v>52</v>
      </c>
      <c r="E718" s="24">
        <v>1101</v>
      </c>
      <c r="F718" s="31"/>
      <c r="G718" s="48">
        <f t="shared" si="15"/>
        <v>935.85</v>
      </c>
      <c r="H718" s="19" t="s">
        <v>44</v>
      </c>
    </row>
    <row r="719" spans="1:8" ht="15">
      <c r="A719" s="1" t="s">
        <v>1398</v>
      </c>
      <c r="B719" s="41" t="s">
        <v>1399</v>
      </c>
      <c r="C719" s="41"/>
      <c r="D719" s="2" t="s">
        <v>52</v>
      </c>
      <c r="E719" s="24">
        <v>1141</v>
      </c>
      <c r="F719" s="31"/>
      <c r="G719" s="48">
        <f t="shared" si="15"/>
        <v>969.85</v>
      </c>
      <c r="H719" s="19" t="s">
        <v>44</v>
      </c>
    </row>
    <row r="720" spans="1:8" ht="15">
      <c r="A720" s="1" t="s">
        <v>1400</v>
      </c>
      <c r="B720" s="41" t="s">
        <v>1401</v>
      </c>
      <c r="C720" s="41"/>
      <c r="D720" s="2" t="s">
        <v>52</v>
      </c>
      <c r="E720" s="24">
        <v>1141</v>
      </c>
      <c r="F720" s="31"/>
      <c r="G720" s="48">
        <f t="shared" si="15"/>
        <v>969.85</v>
      </c>
      <c r="H720" s="19" t="s">
        <v>44</v>
      </c>
    </row>
    <row r="721" spans="1:8" ht="15">
      <c r="A721" s="1" t="s">
        <v>1402</v>
      </c>
      <c r="B721" s="41" t="s">
        <v>1403</v>
      </c>
      <c r="C721" s="41"/>
      <c r="D721" s="2" t="s">
        <v>52</v>
      </c>
      <c r="E721" s="23">
        <v>761</v>
      </c>
      <c r="F721" s="31"/>
      <c r="G721" s="48">
        <f t="shared" si="15"/>
        <v>646.85</v>
      </c>
      <c r="H721" s="19" t="s">
        <v>44</v>
      </c>
    </row>
    <row r="722" spans="1:8" ht="15">
      <c r="A722" s="1" t="s">
        <v>1404</v>
      </c>
      <c r="B722" s="41" t="s">
        <v>1405</v>
      </c>
      <c r="C722" s="41"/>
      <c r="D722" s="2" t="s">
        <v>52</v>
      </c>
      <c r="E722" s="23">
        <v>761</v>
      </c>
      <c r="F722" s="31"/>
      <c r="G722" s="48">
        <f t="shared" si="15"/>
        <v>646.85</v>
      </c>
      <c r="H722" s="19" t="s">
        <v>44</v>
      </c>
    </row>
    <row r="723" spans="1:8" ht="15">
      <c r="A723" s="1" t="s">
        <v>1406</v>
      </c>
      <c r="B723" s="41" t="s">
        <v>1407</v>
      </c>
      <c r="C723" s="41"/>
      <c r="D723" s="2" t="s">
        <v>52</v>
      </c>
      <c r="E723" s="23">
        <v>896</v>
      </c>
      <c r="F723" s="31"/>
      <c r="G723" s="48">
        <f t="shared" si="15"/>
        <v>761.6</v>
      </c>
      <c r="H723" s="19" t="s">
        <v>44</v>
      </c>
    </row>
    <row r="724" spans="1:8" ht="15">
      <c r="A724" s="1" t="s">
        <v>1408</v>
      </c>
      <c r="B724" s="41" t="s">
        <v>1409</v>
      </c>
      <c r="C724" s="41"/>
      <c r="D724" s="2" t="s">
        <v>52</v>
      </c>
      <c r="E724" s="23">
        <v>896</v>
      </c>
      <c r="F724" s="31"/>
      <c r="G724" s="48">
        <f t="shared" si="15"/>
        <v>761.6</v>
      </c>
      <c r="H724" s="19" t="s">
        <v>44</v>
      </c>
    </row>
    <row r="725" spans="1:8" ht="15">
      <c r="A725" s="1" t="s">
        <v>1410</v>
      </c>
      <c r="B725" s="41" t="s">
        <v>1411</v>
      </c>
      <c r="C725" s="41"/>
      <c r="D725" s="2" t="s">
        <v>52</v>
      </c>
      <c r="E725" s="24">
        <v>1382</v>
      </c>
      <c r="F725" s="31"/>
      <c r="G725" s="48">
        <f t="shared" si="15"/>
        <v>1174.7</v>
      </c>
      <c r="H725" s="19" t="s">
        <v>44</v>
      </c>
    </row>
    <row r="726" spans="1:8" ht="15">
      <c r="A726" s="1" t="s">
        <v>1412</v>
      </c>
      <c r="B726" s="41" t="s">
        <v>1413</v>
      </c>
      <c r="C726" s="41"/>
      <c r="D726" s="2" t="s">
        <v>52</v>
      </c>
      <c r="E726" s="23">
        <v>937</v>
      </c>
      <c r="F726" s="31"/>
      <c r="G726" s="48">
        <f t="shared" si="15"/>
        <v>796.4499999999999</v>
      </c>
      <c r="H726" s="19" t="s">
        <v>44</v>
      </c>
    </row>
    <row r="727" spans="1:8" ht="15">
      <c r="A727" s="1" t="s">
        <v>1414</v>
      </c>
      <c r="B727" s="41" t="s">
        <v>1415</v>
      </c>
      <c r="C727" s="41"/>
      <c r="D727" s="2" t="s">
        <v>52</v>
      </c>
      <c r="E727" s="23">
        <v>30</v>
      </c>
      <c r="F727" s="31"/>
      <c r="G727" s="48">
        <f t="shared" si="15"/>
        <v>25.5</v>
      </c>
      <c r="H727" s="19" t="s">
        <v>44</v>
      </c>
    </row>
    <row r="728" spans="1:8" ht="15">
      <c r="A728" s="1" t="s">
        <v>1416</v>
      </c>
      <c r="B728" s="41" t="s">
        <v>1417</v>
      </c>
      <c r="C728" s="41"/>
      <c r="D728" s="2" t="s">
        <v>52</v>
      </c>
      <c r="E728" s="23">
        <v>61</v>
      </c>
      <c r="F728" s="31"/>
      <c r="G728" s="48">
        <f t="shared" si="15"/>
        <v>51.85</v>
      </c>
      <c r="H728" s="19" t="s">
        <v>44</v>
      </c>
    </row>
    <row r="729" spans="1:8" ht="15">
      <c r="A729" s="1" t="s">
        <v>1418</v>
      </c>
      <c r="B729" s="41" t="s">
        <v>1419</v>
      </c>
      <c r="C729" s="41"/>
      <c r="D729" s="2" t="s">
        <v>52</v>
      </c>
      <c r="E729" s="23">
        <v>53</v>
      </c>
      <c r="F729" s="31"/>
      <c r="G729" s="48">
        <f t="shared" si="15"/>
        <v>45.05</v>
      </c>
      <c r="H729" s="19" t="s">
        <v>44</v>
      </c>
    </row>
    <row r="730" spans="1:8" ht="15">
      <c r="A730" s="1" t="s">
        <v>1420</v>
      </c>
      <c r="B730" s="41" t="s">
        <v>1421</v>
      </c>
      <c r="C730" s="41"/>
      <c r="D730" s="2" t="s">
        <v>52</v>
      </c>
      <c r="E730" s="23">
        <v>75</v>
      </c>
      <c r="F730" s="31"/>
      <c r="G730" s="48">
        <f t="shared" si="15"/>
        <v>63.75</v>
      </c>
      <c r="H730" s="19" t="s">
        <v>44</v>
      </c>
    </row>
    <row r="731" spans="1:8" ht="15">
      <c r="A731" s="1" t="s">
        <v>1422</v>
      </c>
      <c r="B731" s="41" t="s">
        <v>1423</v>
      </c>
      <c r="C731" s="41"/>
      <c r="D731" s="2" t="s">
        <v>76</v>
      </c>
      <c r="E731" s="23">
        <v>42</v>
      </c>
      <c r="F731" s="31"/>
      <c r="G731" s="48">
        <f t="shared" si="15"/>
        <v>35.699999999999996</v>
      </c>
      <c r="H731" s="19" t="s">
        <v>44</v>
      </c>
    </row>
    <row r="732" spans="1:8" ht="15">
      <c r="A732" s="1" t="s">
        <v>1424</v>
      </c>
      <c r="B732" s="41" t="s">
        <v>1425</v>
      </c>
      <c r="C732" s="41"/>
      <c r="D732" s="2" t="s">
        <v>52</v>
      </c>
      <c r="E732" s="23">
        <v>106</v>
      </c>
      <c r="F732" s="31"/>
      <c r="G732" s="48">
        <f t="shared" si="15"/>
        <v>90.1</v>
      </c>
      <c r="H732" s="19" t="s">
        <v>44</v>
      </c>
    </row>
    <row r="733" spans="1:8" ht="15">
      <c r="A733" s="1" t="s">
        <v>1426</v>
      </c>
      <c r="B733" s="41" t="s">
        <v>1427</v>
      </c>
      <c r="C733" s="41"/>
      <c r="D733" s="2" t="s">
        <v>52</v>
      </c>
      <c r="E733" s="23">
        <v>638</v>
      </c>
      <c r="F733" s="31"/>
      <c r="G733" s="48">
        <f t="shared" si="15"/>
        <v>542.3</v>
      </c>
      <c r="H733" s="19" t="s">
        <v>44</v>
      </c>
    </row>
    <row r="734" spans="1:8" ht="15">
      <c r="A734" s="1" t="s">
        <v>1428</v>
      </c>
      <c r="B734" s="41" t="s">
        <v>1429</v>
      </c>
      <c r="C734" s="41"/>
      <c r="D734" s="2" t="s">
        <v>52</v>
      </c>
      <c r="E734" s="23">
        <v>638</v>
      </c>
      <c r="F734" s="31"/>
      <c r="G734" s="48">
        <f t="shared" si="15"/>
        <v>542.3</v>
      </c>
      <c r="H734" s="19" t="s">
        <v>44</v>
      </c>
    </row>
    <row r="735" spans="1:8" ht="15">
      <c r="A735" s="1" t="s">
        <v>1430</v>
      </c>
      <c r="B735" s="41" t="s">
        <v>1431</v>
      </c>
      <c r="C735" s="41"/>
      <c r="D735" s="2" t="s">
        <v>52</v>
      </c>
      <c r="E735" s="23">
        <v>19</v>
      </c>
      <c r="F735" s="31"/>
      <c r="G735" s="48">
        <f t="shared" si="15"/>
        <v>16.15</v>
      </c>
      <c r="H735" s="19" t="s">
        <v>44</v>
      </c>
    </row>
    <row r="736" spans="1:8" ht="15">
      <c r="A736" s="1" t="s">
        <v>1433</v>
      </c>
      <c r="B736" s="41" t="s">
        <v>1434</v>
      </c>
      <c r="C736" s="41"/>
      <c r="D736" s="2" t="s">
        <v>52</v>
      </c>
      <c r="E736" s="23">
        <v>116</v>
      </c>
      <c r="F736" s="31"/>
      <c r="G736" s="48">
        <f t="shared" si="15"/>
        <v>98.6</v>
      </c>
      <c r="H736" s="19" t="s">
        <v>44</v>
      </c>
    </row>
    <row r="737" spans="1:8" ht="15">
      <c r="A737" s="1" t="s">
        <v>1435</v>
      </c>
      <c r="B737" s="41" t="s">
        <v>1436</v>
      </c>
      <c r="C737" s="41"/>
      <c r="D737" s="2" t="s">
        <v>52</v>
      </c>
      <c r="E737" s="23">
        <v>123</v>
      </c>
      <c r="F737" s="31"/>
      <c r="G737" s="48">
        <f t="shared" si="15"/>
        <v>104.55</v>
      </c>
      <c r="H737" s="19" t="s">
        <v>44</v>
      </c>
    </row>
    <row r="738" spans="1:8" ht="15">
      <c r="A738" s="1" t="s">
        <v>1437</v>
      </c>
      <c r="B738" s="41" t="s">
        <v>1432</v>
      </c>
      <c r="C738" s="41"/>
      <c r="D738" s="2" t="s">
        <v>52</v>
      </c>
      <c r="E738" s="23">
        <v>123</v>
      </c>
      <c r="F738" s="31"/>
      <c r="G738" s="48">
        <f t="shared" si="15"/>
        <v>104.55</v>
      </c>
      <c r="H738" s="19" t="s">
        <v>44</v>
      </c>
    </row>
    <row r="739" spans="1:8" ht="15">
      <c r="A739" s="1" t="s">
        <v>1438</v>
      </c>
      <c r="B739" s="41" t="s">
        <v>1439</v>
      </c>
      <c r="C739" s="41"/>
      <c r="D739" s="2" t="s">
        <v>76</v>
      </c>
      <c r="E739" s="23">
        <v>202</v>
      </c>
      <c r="F739" s="31"/>
      <c r="G739" s="48">
        <f t="shared" si="15"/>
        <v>171.7</v>
      </c>
      <c r="H739" s="19" t="s">
        <v>44</v>
      </c>
    </row>
    <row r="740" spans="1:8" ht="15">
      <c r="A740" s="1" t="s">
        <v>1440</v>
      </c>
      <c r="B740" s="41" t="s">
        <v>1441</v>
      </c>
      <c r="C740" s="41"/>
      <c r="D740" s="2" t="s">
        <v>52</v>
      </c>
      <c r="E740" s="23">
        <v>75</v>
      </c>
      <c r="F740" s="31"/>
      <c r="G740" s="48">
        <f t="shared" si="15"/>
        <v>63.75</v>
      </c>
      <c r="H740" s="19" t="s">
        <v>44</v>
      </c>
    </row>
    <row r="741" spans="1:8" ht="15">
      <c r="A741" s="1" t="s">
        <v>1442</v>
      </c>
      <c r="B741" s="41" t="s">
        <v>1443</v>
      </c>
      <c r="C741" s="41"/>
      <c r="D741" s="2" t="s">
        <v>52</v>
      </c>
      <c r="E741" s="23">
        <v>55</v>
      </c>
      <c r="F741" s="31"/>
      <c r="G741" s="48">
        <f t="shared" si="15"/>
        <v>46.75</v>
      </c>
      <c r="H741" s="19" t="s">
        <v>44</v>
      </c>
    </row>
    <row r="742" spans="1:8" ht="15">
      <c r="A742" s="1" t="s">
        <v>1444</v>
      </c>
      <c r="B742" s="41" t="s">
        <v>1445</v>
      </c>
      <c r="C742" s="41"/>
      <c r="D742" s="2" t="s">
        <v>52</v>
      </c>
      <c r="E742" s="23">
        <v>55</v>
      </c>
      <c r="F742" s="31"/>
      <c r="G742" s="48">
        <f t="shared" si="15"/>
        <v>46.75</v>
      </c>
      <c r="H742" s="19" t="s">
        <v>44</v>
      </c>
    </row>
    <row r="743" spans="1:8" ht="15">
      <c r="A743" s="1" t="s">
        <v>1446</v>
      </c>
      <c r="B743" s="41" t="s">
        <v>1447</v>
      </c>
      <c r="C743" s="41"/>
      <c r="D743" s="2" t="s">
        <v>52</v>
      </c>
      <c r="E743" s="23">
        <v>55</v>
      </c>
      <c r="F743" s="31"/>
      <c r="G743" s="48">
        <f t="shared" si="15"/>
        <v>46.75</v>
      </c>
      <c r="H743" s="19" t="s">
        <v>44</v>
      </c>
    </row>
    <row r="744" spans="1:8" ht="15">
      <c r="A744" s="1" t="s">
        <v>1448</v>
      </c>
      <c r="B744" s="41" t="s">
        <v>1449</v>
      </c>
      <c r="C744" s="41"/>
      <c r="D744" s="2" t="s">
        <v>52</v>
      </c>
      <c r="E744" s="23">
        <v>55</v>
      </c>
      <c r="F744" s="31"/>
      <c r="G744" s="48">
        <f t="shared" si="15"/>
        <v>46.75</v>
      </c>
      <c r="H744" s="19" t="s">
        <v>44</v>
      </c>
    </row>
    <row r="745" spans="1:8" ht="15">
      <c r="A745" s="1" t="s">
        <v>1450</v>
      </c>
      <c r="B745" s="41" t="s">
        <v>1451</v>
      </c>
      <c r="C745" s="41"/>
      <c r="D745" s="2" t="s">
        <v>52</v>
      </c>
      <c r="E745" s="23">
        <v>55</v>
      </c>
      <c r="F745" s="31"/>
      <c r="G745" s="48">
        <f t="shared" si="15"/>
        <v>46.75</v>
      </c>
      <c r="H745" s="19" t="s">
        <v>44</v>
      </c>
    </row>
    <row r="746" spans="1:8" ht="15">
      <c r="A746" s="1" t="s">
        <v>1452</v>
      </c>
      <c r="B746" s="41" t="s">
        <v>1453</v>
      </c>
      <c r="C746" s="41"/>
      <c r="D746" s="2" t="s">
        <v>52</v>
      </c>
      <c r="E746" s="23">
        <v>30</v>
      </c>
      <c r="F746" s="31"/>
      <c r="G746" s="48">
        <f t="shared" si="15"/>
        <v>25.5</v>
      </c>
      <c r="H746" s="19" t="s">
        <v>44</v>
      </c>
    </row>
    <row r="747" spans="1:8" ht="15">
      <c r="A747" s="1" t="s">
        <v>1454</v>
      </c>
      <c r="B747" s="41" t="s">
        <v>1455</v>
      </c>
      <c r="C747" s="41"/>
      <c r="D747" s="2" t="s">
        <v>52</v>
      </c>
      <c r="E747" s="23">
        <v>81</v>
      </c>
      <c r="F747" s="31"/>
      <c r="G747" s="48">
        <f t="shared" si="15"/>
        <v>68.85</v>
      </c>
      <c r="H747" s="19" t="s">
        <v>44</v>
      </c>
    </row>
    <row r="748" spans="1:8" ht="15">
      <c r="A748" s="1" t="s">
        <v>1456</v>
      </c>
      <c r="B748" s="41" t="s">
        <v>1457</v>
      </c>
      <c r="C748" s="41"/>
      <c r="D748" s="2" t="s">
        <v>52</v>
      </c>
      <c r="E748" s="23">
        <v>81</v>
      </c>
      <c r="F748" s="31"/>
      <c r="G748" s="48">
        <f t="shared" si="15"/>
        <v>68.85</v>
      </c>
      <c r="H748" s="19" t="s">
        <v>44</v>
      </c>
    </row>
    <row r="749" spans="1:8" ht="15">
      <c r="A749" s="1" t="s">
        <v>1458</v>
      </c>
      <c r="B749" s="41" t="s">
        <v>1459</v>
      </c>
      <c r="C749" s="41"/>
      <c r="D749" s="2" t="s">
        <v>52</v>
      </c>
      <c r="E749" s="23">
        <v>81</v>
      </c>
      <c r="F749" s="31"/>
      <c r="G749" s="48">
        <f t="shared" si="15"/>
        <v>68.85</v>
      </c>
      <c r="H749" s="19" t="s">
        <v>44</v>
      </c>
    </row>
    <row r="750" spans="1:8" ht="15">
      <c r="A750" s="1" t="s">
        <v>1460</v>
      </c>
      <c r="B750" s="41" t="s">
        <v>1461</v>
      </c>
      <c r="C750" s="41"/>
      <c r="D750" s="2" t="s">
        <v>52</v>
      </c>
      <c r="E750" s="23">
        <v>81</v>
      </c>
      <c r="F750" s="31"/>
      <c r="G750" s="48">
        <f t="shared" si="15"/>
        <v>68.85</v>
      </c>
      <c r="H750" s="19" t="s">
        <v>44</v>
      </c>
    </row>
    <row r="751" spans="1:8" ht="15">
      <c r="A751" s="1" t="s">
        <v>1462</v>
      </c>
      <c r="B751" s="41" t="s">
        <v>1463</v>
      </c>
      <c r="C751" s="41"/>
      <c r="D751" s="2" t="s">
        <v>52</v>
      </c>
      <c r="E751" s="23">
        <v>61</v>
      </c>
      <c r="F751" s="31"/>
      <c r="G751" s="48">
        <f t="shared" si="15"/>
        <v>51.85</v>
      </c>
      <c r="H751" s="19" t="s">
        <v>44</v>
      </c>
    </row>
    <row r="752" spans="1:8" ht="15">
      <c r="A752" s="1" t="s">
        <v>1464</v>
      </c>
      <c r="B752" s="41" t="s">
        <v>1465</v>
      </c>
      <c r="C752" s="41"/>
      <c r="D752" s="2" t="s">
        <v>52</v>
      </c>
      <c r="E752" s="23">
        <v>55</v>
      </c>
      <c r="F752" s="31"/>
      <c r="G752" s="48">
        <f t="shared" si="15"/>
        <v>46.75</v>
      </c>
      <c r="H752" s="19" t="s">
        <v>44</v>
      </c>
    </row>
    <row r="753" spans="1:8" ht="15">
      <c r="A753" s="1" t="s">
        <v>1466</v>
      </c>
      <c r="B753" s="41" t="s">
        <v>1467</v>
      </c>
      <c r="C753" s="41"/>
      <c r="D753" s="2" t="s">
        <v>52</v>
      </c>
      <c r="E753" s="23">
        <v>75</v>
      </c>
      <c r="F753" s="31"/>
      <c r="G753" s="48">
        <f t="shared" si="15"/>
        <v>63.75</v>
      </c>
      <c r="H753" s="19" t="s">
        <v>44</v>
      </c>
    </row>
    <row r="754" spans="1:8" ht="15">
      <c r="A754" s="1" t="s">
        <v>1468</v>
      </c>
      <c r="B754" s="41" t="s">
        <v>1469</v>
      </c>
      <c r="C754" s="41"/>
      <c r="D754" s="2" t="s">
        <v>52</v>
      </c>
      <c r="E754" s="23">
        <v>75</v>
      </c>
      <c r="F754" s="31"/>
      <c r="G754" s="48">
        <f t="shared" si="15"/>
        <v>63.75</v>
      </c>
      <c r="H754" s="19" t="s">
        <v>44</v>
      </c>
    </row>
    <row r="755" spans="1:8" ht="15">
      <c r="A755" s="1" t="s">
        <v>1470</v>
      </c>
      <c r="B755" s="41" t="s">
        <v>1471</v>
      </c>
      <c r="C755" s="41"/>
      <c r="D755" s="2" t="s">
        <v>52</v>
      </c>
      <c r="E755" s="23">
        <v>138</v>
      </c>
      <c r="F755" s="31"/>
      <c r="G755" s="48">
        <f t="shared" si="15"/>
        <v>117.3</v>
      </c>
      <c r="H755" s="19" t="s">
        <v>44</v>
      </c>
    </row>
    <row r="756" spans="1:8" ht="15">
      <c r="A756" s="1" t="s">
        <v>1472</v>
      </c>
      <c r="B756" s="41" t="s">
        <v>1473</v>
      </c>
      <c r="C756" s="41"/>
      <c r="D756" s="2" t="s">
        <v>52</v>
      </c>
      <c r="E756" s="23">
        <v>212</v>
      </c>
      <c r="F756" s="31"/>
      <c r="G756" s="48">
        <f t="shared" si="15"/>
        <v>180.2</v>
      </c>
      <c r="H756" s="19" t="s">
        <v>44</v>
      </c>
    </row>
    <row r="757" spans="1:8" ht="15">
      <c r="A757" s="1" t="s">
        <v>1474</v>
      </c>
      <c r="B757" s="41" t="s">
        <v>1475</v>
      </c>
      <c r="C757" s="41"/>
      <c r="D757" s="2" t="s">
        <v>52</v>
      </c>
      <c r="E757" s="23">
        <v>165</v>
      </c>
      <c r="F757" s="31"/>
      <c r="G757" s="48">
        <f aca="true" t="shared" si="16" ref="G757:G820">E757*0.85</f>
        <v>140.25</v>
      </c>
      <c r="H757" s="19" t="s">
        <v>44</v>
      </c>
    </row>
    <row r="758" spans="1:8" ht="15">
      <c r="A758" s="1" t="s">
        <v>1476</v>
      </c>
      <c r="B758" s="41" t="s">
        <v>1477</v>
      </c>
      <c r="C758" s="41"/>
      <c r="D758" s="2" t="s">
        <v>52</v>
      </c>
      <c r="E758" s="23">
        <v>212</v>
      </c>
      <c r="F758" s="31"/>
      <c r="G758" s="48">
        <f t="shared" si="16"/>
        <v>180.2</v>
      </c>
      <c r="H758" s="19" t="s">
        <v>44</v>
      </c>
    </row>
    <row r="759" spans="1:8" ht="15">
      <c r="A759" s="1" t="s">
        <v>1478</v>
      </c>
      <c r="B759" s="41" t="s">
        <v>1479</v>
      </c>
      <c r="C759" s="41"/>
      <c r="D759" s="2" t="s">
        <v>52</v>
      </c>
      <c r="E759" s="23">
        <v>425</v>
      </c>
      <c r="F759" s="31"/>
      <c r="G759" s="48">
        <f t="shared" si="16"/>
        <v>361.25</v>
      </c>
      <c r="H759" s="19" t="s">
        <v>44</v>
      </c>
    </row>
    <row r="760" spans="1:8" ht="15">
      <c r="A760" s="1" t="s">
        <v>1480</v>
      </c>
      <c r="B760" s="41" t="s">
        <v>1481</v>
      </c>
      <c r="C760" s="41"/>
      <c r="D760" s="2" t="s">
        <v>52</v>
      </c>
      <c r="E760" s="23">
        <v>336</v>
      </c>
      <c r="F760" s="31"/>
      <c r="G760" s="48">
        <f t="shared" si="16"/>
        <v>285.59999999999997</v>
      </c>
      <c r="H760" s="19" t="s">
        <v>44</v>
      </c>
    </row>
    <row r="761" spans="1:8" ht="15">
      <c r="A761" s="1" t="s">
        <v>1482</v>
      </c>
      <c r="B761" s="41" t="s">
        <v>1483</v>
      </c>
      <c r="C761" s="41"/>
      <c r="D761" s="2" t="s">
        <v>76</v>
      </c>
      <c r="E761" s="23">
        <v>47</v>
      </c>
      <c r="F761" s="31"/>
      <c r="G761" s="48">
        <f t="shared" si="16"/>
        <v>39.949999999999996</v>
      </c>
      <c r="H761" s="19" t="s">
        <v>44</v>
      </c>
    </row>
    <row r="762" spans="1:8" ht="15">
      <c r="A762" s="1" t="s">
        <v>1484</v>
      </c>
      <c r="B762" s="41" t="s">
        <v>1483</v>
      </c>
      <c r="C762" s="41"/>
      <c r="D762" s="2" t="s">
        <v>76</v>
      </c>
      <c r="E762" s="23">
        <v>53</v>
      </c>
      <c r="F762" s="31"/>
      <c r="G762" s="48">
        <f t="shared" si="16"/>
        <v>45.05</v>
      </c>
      <c r="H762" s="19" t="s">
        <v>44</v>
      </c>
    </row>
    <row r="763" spans="1:8" ht="15">
      <c r="A763" s="1" t="s">
        <v>1485</v>
      </c>
      <c r="B763" s="41" t="s">
        <v>1486</v>
      </c>
      <c r="C763" s="41"/>
      <c r="D763" s="2" t="s">
        <v>52</v>
      </c>
      <c r="E763" s="23">
        <v>21</v>
      </c>
      <c r="F763" s="31"/>
      <c r="G763" s="48">
        <f t="shared" si="16"/>
        <v>17.849999999999998</v>
      </c>
      <c r="H763" s="19" t="s">
        <v>44</v>
      </c>
    </row>
    <row r="764" spans="1:8" ht="15">
      <c r="A764" s="1" t="s">
        <v>1487</v>
      </c>
      <c r="B764" s="41" t="s">
        <v>1488</v>
      </c>
      <c r="C764" s="41"/>
      <c r="D764" s="2" t="s">
        <v>52</v>
      </c>
      <c r="E764" s="23">
        <v>21</v>
      </c>
      <c r="F764" s="31"/>
      <c r="G764" s="48">
        <f t="shared" si="16"/>
        <v>17.849999999999998</v>
      </c>
      <c r="H764" s="19" t="s">
        <v>44</v>
      </c>
    </row>
    <row r="765" spans="1:8" ht="15">
      <c r="A765" s="1" t="s">
        <v>1490</v>
      </c>
      <c r="B765" s="41" t="s">
        <v>1489</v>
      </c>
      <c r="C765" s="41"/>
      <c r="D765" s="2" t="s">
        <v>52</v>
      </c>
      <c r="E765" s="23">
        <v>94</v>
      </c>
      <c r="F765" s="31"/>
      <c r="G765" s="48">
        <f t="shared" si="16"/>
        <v>79.89999999999999</v>
      </c>
      <c r="H765" s="19" t="s">
        <v>44</v>
      </c>
    </row>
    <row r="766" spans="1:8" ht="15">
      <c r="A766" s="1" t="s">
        <v>1491</v>
      </c>
      <c r="B766" s="41" t="s">
        <v>1492</v>
      </c>
      <c r="C766" s="41"/>
      <c r="D766" s="2" t="s">
        <v>52</v>
      </c>
      <c r="E766" s="23">
        <v>109</v>
      </c>
      <c r="F766" s="31"/>
      <c r="G766" s="48">
        <f t="shared" si="16"/>
        <v>92.64999999999999</v>
      </c>
      <c r="H766" s="19" t="s">
        <v>44</v>
      </c>
    </row>
    <row r="767" spans="1:8" ht="15">
      <c r="A767" s="1" t="s">
        <v>1493</v>
      </c>
      <c r="B767" s="41" t="s">
        <v>1494</v>
      </c>
      <c r="C767" s="41"/>
      <c r="D767" s="2" t="s">
        <v>52</v>
      </c>
      <c r="E767" s="23">
        <v>61</v>
      </c>
      <c r="F767" s="31"/>
      <c r="G767" s="48">
        <f t="shared" si="16"/>
        <v>51.85</v>
      </c>
      <c r="H767" s="19" t="s">
        <v>44</v>
      </c>
    </row>
    <row r="768" spans="1:8" ht="15">
      <c r="A768" s="1" t="s">
        <v>1495</v>
      </c>
      <c r="B768" s="41" t="s">
        <v>1496</v>
      </c>
      <c r="C768" s="41"/>
      <c r="D768" s="2" t="s">
        <v>76</v>
      </c>
      <c r="E768" s="23">
        <v>212</v>
      </c>
      <c r="F768" s="31"/>
      <c r="G768" s="48">
        <f t="shared" si="16"/>
        <v>180.2</v>
      </c>
      <c r="H768" s="19" t="s">
        <v>44</v>
      </c>
    </row>
    <row r="769" spans="1:8" ht="15">
      <c r="A769" s="1" t="s">
        <v>1497</v>
      </c>
      <c r="B769" s="41" t="s">
        <v>1498</v>
      </c>
      <c r="C769" s="41"/>
      <c r="D769" s="2" t="s">
        <v>52</v>
      </c>
      <c r="E769" s="23">
        <v>75</v>
      </c>
      <c r="F769" s="31"/>
      <c r="G769" s="48">
        <f t="shared" si="16"/>
        <v>63.75</v>
      </c>
      <c r="H769" s="19" t="s">
        <v>44</v>
      </c>
    </row>
    <row r="770" spans="1:8" ht="15">
      <c r="A770" s="1" t="s">
        <v>1499</v>
      </c>
      <c r="B770" s="41" t="s">
        <v>1500</v>
      </c>
      <c r="C770" s="41"/>
      <c r="D770" s="2" t="s">
        <v>76</v>
      </c>
      <c r="E770" s="23">
        <v>123</v>
      </c>
      <c r="F770" s="31"/>
      <c r="G770" s="48">
        <f t="shared" si="16"/>
        <v>104.55</v>
      </c>
      <c r="H770" s="19" t="s">
        <v>44</v>
      </c>
    </row>
    <row r="771" spans="1:8" ht="15">
      <c r="A771" s="1" t="s">
        <v>1501</v>
      </c>
      <c r="B771" s="41" t="s">
        <v>1502</v>
      </c>
      <c r="C771" s="41"/>
      <c r="D771" s="2" t="s">
        <v>52</v>
      </c>
      <c r="E771" s="23">
        <v>85</v>
      </c>
      <c r="F771" s="31"/>
      <c r="G771" s="48">
        <f t="shared" si="16"/>
        <v>72.25</v>
      </c>
      <c r="H771" s="19" t="s">
        <v>44</v>
      </c>
    </row>
    <row r="772" spans="1:8" ht="15">
      <c r="A772" s="1" t="s">
        <v>1503</v>
      </c>
      <c r="B772" s="41" t="s">
        <v>1504</v>
      </c>
      <c r="C772" s="41"/>
      <c r="D772" s="2" t="s">
        <v>52</v>
      </c>
      <c r="E772" s="23">
        <v>159</v>
      </c>
      <c r="F772" s="31"/>
      <c r="G772" s="48">
        <f t="shared" si="16"/>
        <v>135.15</v>
      </c>
      <c r="H772" s="19" t="s">
        <v>44</v>
      </c>
    </row>
    <row r="773" spans="1:8" ht="15">
      <c r="A773" s="1" t="s">
        <v>1505</v>
      </c>
      <c r="B773" s="41" t="s">
        <v>1506</v>
      </c>
      <c r="C773" s="41"/>
      <c r="D773" s="2" t="s">
        <v>52</v>
      </c>
      <c r="E773" s="23">
        <v>165</v>
      </c>
      <c r="F773" s="31"/>
      <c r="G773" s="48">
        <f t="shared" si="16"/>
        <v>140.25</v>
      </c>
      <c r="H773" s="19" t="s">
        <v>44</v>
      </c>
    </row>
    <row r="774" spans="1:8" ht="15">
      <c r="A774" s="1" t="s">
        <v>1507</v>
      </c>
      <c r="B774" s="41" t="s">
        <v>1336</v>
      </c>
      <c r="C774" s="41"/>
      <c r="D774" s="2" t="s">
        <v>52</v>
      </c>
      <c r="E774" s="23">
        <v>202</v>
      </c>
      <c r="F774" s="31"/>
      <c r="G774" s="48">
        <f t="shared" si="16"/>
        <v>171.7</v>
      </c>
      <c r="H774" s="19" t="s">
        <v>44</v>
      </c>
    </row>
    <row r="775" spans="1:8" ht="15">
      <c r="A775" s="1" t="s">
        <v>1508</v>
      </c>
      <c r="B775" s="41" t="s">
        <v>1509</v>
      </c>
      <c r="C775" s="41"/>
      <c r="D775" s="2" t="s">
        <v>52</v>
      </c>
      <c r="E775" s="23">
        <v>165</v>
      </c>
      <c r="F775" s="31"/>
      <c r="G775" s="48">
        <f t="shared" si="16"/>
        <v>140.25</v>
      </c>
      <c r="H775" s="19" t="s">
        <v>44</v>
      </c>
    </row>
    <row r="776" spans="1:8" ht="15">
      <c r="A776" s="1" t="s">
        <v>1510</v>
      </c>
      <c r="B776" s="41" t="s">
        <v>1511</v>
      </c>
      <c r="C776" s="41"/>
      <c r="D776" s="2" t="s">
        <v>52</v>
      </c>
      <c r="E776" s="23">
        <v>43</v>
      </c>
      <c r="F776" s="31"/>
      <c r="G776" s="48">
        <f t="shared" si="16"/>
        <v>36.55</v>
      </c>
      <c r="H776" s="19" t="s">
        <v>44</v>
      </c>
    </row>
    <row r="777" spans="1:8" ht="15">
      <c r="A777" s="1" t="s">
        <v>1512</v>
      </c>
      <c r="B777" s="41" t="s">
        <v>1513</v>
      </c>
      <c r="C777" s="41"/>
      <c r="D777" s="2" t="s">
        <v>52</v>
      </c>
      <c r="E777" s="23">
        <v>43</v>
      </c>
      <c r="F777" s="31"/>
      <c r="G777" s="48">
        <f t="shared" si="16"/>
        <v>36.55</v>
      </c>
      <c r="H777" s="19" t="s">
        <v>44</v>
      </c>
    </row>
    <row r="778" spans="1:8" ht="15">
      <c r="A778" s="1" t="s">
        <v>1514</v>
      </c>
      <c r="B778" s="41" t="s">
        <v>1515</v>
      </c>
      <c r="C778" s="41"/>
      <c r="D778" s="2" t="s">
        <v>52</v>
      </c>
      <c r="E778" s="23">
        <v>75</v>
      </c>
      <c r="F778" s="31"/>
      <c r="G778" s="48">
        <f t="shared" si="16"/>
        <v>63.75</v>
      </c>
      <c r="H778" s="19" t="s">
        <v>44</v>
      </c>
    </row>
    <row r="779" spans="1:8" ht="15">
      <c r="A779" s="1" t="s">
        <v>1516</v>
      </c>
      <c r="B779" s="41" t="s">
        <v>1517</v>
      </c>
      <c r="C779" s="41"/>
      <c r="D779" s="2" t="s">
        <v>52</v>
      </c>
      <c r="E779" s="23">
        <v>75</v>
      </c>
      <c r="F779" s="31"/>
      <c r="G779" s="48">
        <f t="shared" si="16"/>
        <v>63.75</v>
      </c>
      <c r="H779" s="19" t="s">
        <v>44</v>
      </c>
    </row>
    <row r="780" spans="1:8" ht="15">
      <c r="A780" s="1" t="s">
        <v>1518</v>
      </c>
      <c r="B780" s="41" t="s">
        <v>1519</v>
      </c>
      <c r="C780" s="41"/>
      <c r="D780" s="2" t="s">
        <v>76</v>
      </c>
      <c r="E780" s="23">
        <v>63</v>
      </c>
      <c r="F780" s="31"/>
      <c r="G780" s="48">
        <f t="shared" si="16"/>
        <v>53.55</v>
      </c>
      <c r="H780" s="19" t="s">
        <v>44</v>
      </c>
    </row>
    <row r="781" spans="1:8" ht="15">
      <c r="A781" s="1" t="s">
        <v>1520</v>
      </c>
      <c r="B781" s="41" t="s">
        <v>1521</v>
      </c>
      <c r="C781" s="41"/>
      <c r="D781" s="2" t="s">
        <v>52</v>
      </c>
      <c r="E781" s="23">
        <v>212</v>
      </c>
      <c r="F781" s="31"/>
      <c r="G781" s="48">
        <f t="shared" si="16"/>
        <v>180.2</v>
      </c>
      <c r="H781" s="19" t="s">
        <v>44</v>
      </c>
    </row>
    <row r="782" spans="1:8" ht="15">
      <c r="A782" s="1" t="s">
        <v>1522</v>
      </c>
      <c r="B782" s="41" t="s">
        <v>1521</v>
      </c>
      <c r="C782" s="41"/>
      <c r="D782" s="2" t="s">
        <v>52</v>
      </c>
      <c r="E782" s="23">
        <v>251</v>
      </c>
      <c r="F782" s="31"/>
      <c r="G782" s="48">
        <f t="shared" si="16"/>
        <v>213.35</v>
      </c>
      <c r="H782" s="19" t="s">
        <v>44</v>
      </c>
    </row>
    <row r="783" spans="1:8" ht="15">
      <c r="A783" s="1" t="s">
        <v>1523</v>
      </c>
      <c r="B783" s="41" t="s">
        <v>1524</v>
      </c>
      <c r="C783" s="41"/>
      <c r="D783" s="2" t="s">
        <v>52</v>
      </c>
      <c r="E783" s="23">
        <v>169</v>
      </c>
      <c r="F783" s="31"/>
      <c r="G783" s="48">
        <f t="shared" si="16"/>
        <v>143.65</v>
      </c>
      <c r="H783" s="19" t="s">
        <v>44</v>
      </c>
    </row>
    <row r="784" spans="1:8" ht="15">
      <c r="A784" s="1" t="s">
        <v>1525</v>
      </c>
      <c r="B784" s="41" t="s">
        <v>1526</v>
      </c>
      <c r="C784" s="41"/>
      <c r="D784" s="2" t="s">
        <v>52</v>
      </c>
      <c r="E784" s="23">
        <v>277</v>
      </c>
      <c r="F784" s="31"/>
      <c r="G784" s="48">
        <f t="shared" si="16"/>
        <v>235.45</v>
      </c>
      <c r="H784" s="19" t="s">
        <v>44</v>
      </c>
    </row>
    <row r="785" spans="1:8" ht="15">
      <c r="A785" s="1" t="s">
        <v>1527</v>
      </c>
      <c r="B785" s="41" t="s">
        <v>1528</v>
      </c>
      <c r="C785" s="41"/>
      <c r="D785" s="2" t="s">
        <v>52</v>
      </c>
      <c r="E785" s="23">
        <v>277</v>
      </c>
      <c r="F785" s="31"/>
      <c r="G785" s="48">
        <f t="shared" si="16"/>
        <v>235.45</v>
      </c>
      <c r="H785" s="19" t="s">
        <v>44</v>
      </c>
    </row>
    <row r="786" spans="1:8" ht="15">
      <c r="A786" s="12"/>
      <c r="B786" s="42" t="s">
        <v>1529</v>
      </c>
      <c r="C786" s="42"/>
      <c r="D786" s="13"/>
      <c r="E786" s="13"/>
      <c r="F786" s="30"/>
      <c r="G786" s="48">
        <f t="shared" si="16"/>
        <v>0</v>
      </c>
      <c r="H786" s="30"/>
    </row>
    <row r="787" spans="1:8" ht="15">
      <c r="A787" s="10" t="s">
        <v>1530</v>
      </c>
      <c r="B787" s="40" t="s">
        <v>1531</v>
      </c>
      <c r="C787" s="40"/>
      <c r="D787" s="11" t="s">
        <v>52</v>
      </c>
      <c r="E787" s="22">
        <v>461</v>
      </c>
      <c r="F787" s="31"/>
      <c r="G787" s="48">
        <f t="shared" si="16"/>
        <v>391.84999999999997</v>
      </c>
      <c r="H787" s="31"/>
    </row>
    <row r="788" spans="1:8" ht="15">
      <c r="A788" s="1" t="s">
        <v>1532</v>
      </c>
      <c r="B788" s="41" t="s">
        <v>1533</v>
      </c>
      <c r="C788" s="41"/>
      <c r="D788" s="2" t="s">
        <v>52</v>
      </c>
      <c r="E788" s="23">
        <v>473</v>
      </c>
      <c r="F788" s="31"/>
      <c r="G788" s="48">
        <f t="shared" si="16"/>
        <v>402.05</v>
      </c>
      <c r="H788" s="31"/>
    </row>
    <row r="789" spans="1:8" ht="15">
      <c r="A789" s="1" t="s">
        <v>1534</v>
      </c>
      <c r="B789" s="41" t="s">
        <v>1535</v>
      </c>
      <c r="C789" s="41"/>
      <c r="D789" s="2" t="s">
        <v>76</v>
      </c>
      <c r="E789" s="23">
        <v>177</v>
      </c>
      <c r="F789" s="31"/>
      <c r="G789" s="48">
        <f t="shared" si="16"/>
        <v>150.45</v>
      </c>
      <c r="H789" s="31"/>
    </row>
    <row r="790" spans="1:8" ht="15">
      <c r="A790" s="1" t="s">
        <v>1536</v>
      </c>
      <c r="B790" s="41" t="s">
        <v>1537</v>
      </c>
      <c r="C790" s="41"/>
      <c r="D790" s="2" t="s">
        <v>52</v>
      </c>
      <c r="E790" s="23">
        <v>525</v>
      </c>
      <c r="F790" s="31"/>
      <c r="G790" s="48">
        <f t="shared" si="16"/>
        <v>446.25</v>
      </c>
      <c r="H790" s="31"/>
    </row>
    <row r="791" spans="1:8" ht="15">
      <c r="A791" s="1" t="s">
        <v>1538</v>
      </c>
      <c r="B791" s="41" t="s">
        <v>1539</v>
      </c>
      <c r="C791" s="41"/>
      <c r="D791" s="2" t="s">
        <v>76</v>
      </c>
      <c r="E791" s="23">
        <v>806</v>
      </c>
      <c r="F791" s="31"/>
      <c r="G791" s="48">
        <f t="shared" si="16"/>
        <v>685.1</v>
      </c>
      <c r="H791" s="31"/>
    </row>
    <row r="792" spans="1:8" ht="15">
      <c r="A792" s="1" t="s">
        <v>1540</v>
      </c>
      <c r="B792" s="41" t="s">
        <v>1541</v>
      </c>
      <c r="C792" s="41"/>
      <c r="D792" s="2" t="s">
        <v>52</v>
      </c>
      <c r="E792" s="23">
        <v>556</v>
      </c>
      <c r="F792" s="31"/>
      <c r="G792" s="48">
        <f t="shared" si="16"/>
        <v>472.59999999999997</v>
      </c>
      <c r="H792" s="31"/>
    </row>
    <row r="793" spans="1:8" ht="15">
      <c r="A793" s="1" t="s">
        <v>1542</v>
      </c>
      <c r="B793" s="41" t="s">
        <v>1543</v>
      </c>
      <c r="C793" s="41"/>
      <c r="D793" s="2" t="s">
        <v>52</v>
      </c>
      <c r="E793" s="23">
        <v>320</v>
      </c>
      <c r="F793" s="31"/>
      <c r="G793" s="48">
        <f t="shared" si="16"/>
        <v>272</v>
      </c>
      <c r="H793" s="31"/>
    </row>
    <row r="794" spans="1:8" ht="15">
      <c r="A794" s="1" t="s">
        <v>1544</v>
      </c>
      <c r="B794" s="41" t="s">
        <v>1545</v>
      </c>
      <c r="C794" s="41"/>
      <c r="D794" s="2" t="s">
        <v>52</v>
      </c>
      <c r="E794" s="23">
        <v>738.75</v>
      </c>
      <c r="F794" s="31"/>
      <c r="G794" s="48">
        <f t="shared" si="16"/>
        <v>627.9375</v>
      </c>
      <c r="H794" s="31"/>
    </row>
    <row r="795" spans="1:8" ht="15">
      <c r="A795" s="1" t="s">
        <v>1546</v>
      </c>
      <c r="B795" s="41" t="s">
        <v>1547</v>
      </c>
      <c r="C795" s="41"/>
      <c r="D795" s="2" t="s">
        <v>52</v>
      </c>
      <c r="E795" s="23">
        <v>465</v>
      </c>
      <c r="F795" s="31"/>
      <c r="G795" s="48">
        <f t="shared" si="16"/>
        <v>395.25</v>
      </c>
      <c r="H795" s="31"/>
    </row>
    <row r="796" spans="1:8" ht="15">
      <c r="A796" s="12"/>
      <c r="B796" s="42" t="s">
        <v>1548</v>
      </c>
      <c r="C796" s="42"/>
      <c r="D796" s="13"/>
      <c r="E796" s="13"/>
      <c r="F796" s="30"/>
      <c r="G796" s="48">
        <f t="shared" si="16"/>
        <v>0</v>
      </c>
      <c r="H796" s="30"/>
    </row>
    <row r="797" spans="1:8" ht="15">
      <c r="A797" s="10" t="s">
        <v>1549</v>
      </c>
      <c r="B797" s="40" t="s">
        <v>1550</v>
      </c>
      <c r="C797" s="40"/>
      <c r="D797" s="11" t="s">
        <v>52</v>
      </c>
      <c r="E797" s="28" t="s">
        <v>88</v>
      </c>
      <c r="F797" s="31"/>
      <c r="G797" s="48" t="e">
        <f t="shared" si="16"/>
        <v>#VALUE!</v>
      </c>
      <c r="H797" s="31"/>
    </row>
    <row r="798" spans="1:8" ht="15">
      <c r="A798" s="1" t="s">
        <v>1551</v>
      </c>
      <c r="B798" s="41" t="s">
        <v>1552</v>
      </c>
      <c r="C798" s="41"/>
      <c r="D798" s="2" t="s">
        <v>52</v>
      </c>
      <c r="E798" s="27" t="s">
        <v>88</v>
      </c>
      <c r="F798" s="31"/>
      <c r="G798" s="48" t="e">
        <f t="shared" si="16"/>
        <v>#VALUE!</v>
      </c>
      <c r="H798" s="31"/>
    </row>
    <row r="799" spans="1:8" ht="15">
      <c r="A799" s="12"/>
      <c r="B799" s="42" t="s">
        <v>1553</v>
      </c>
      <c r="C799" s="42"/>
      <c r="D799" s="13"/>
      <c r="E799" s="13"/>
      <c r="F799" s="30"/>
      <c r="G799" s="48">
        <f t="shared" si="16"/>
        <v>0</v>
      </c>
      <c r="H799" s="30"/>
    </row>
    <row r="800" spans="1:8" ht="15">
      <c r="A800" s="10" t="s">
        <v>1554</v>
      </c>
      <c r="B800" s="40" t="s">
        <v>1555</v>
      </c>
      <c r="C800" s="40"/>
      <c r="D800" s="11" t="s">
        <v>52</v>
      </c>
      <c r="E800" s="22">
        <v>622</v>
      </c>
      <c r="F800" s="31"/>
      <c r="G800" s="48">
        <f t="shared" si="16"/>
        <v>528.6999999999999</v>
      </c>
      <c r="H800" s="19" t="s">
        <v>45</v>
      </c>
    </row>
    <row r="801" spans="1:8" ht="15">
      <c r="A801" s="1" t="s">
        <v>1556</v>
      </c>
      <c r="B801" s="41" t="s">
        <v>1557</v>
      </c>
      <c r="C801" s="41"/>
      <c r="D801" s="2" t="s">
        <v>52</v>
      </c>
      <c r="E801" s="23">
        <v>598</v>
      </c>
      <c r="F801" s="31"/>
      <c r="G801" s="48">
        <f t="shared" si="16"/>
        <v>508.3</v>
      </c>
      <c r="H801" s="19" t="s">
        <v>45</v>
      </c>
    </row>
    <row r="802" spans="1:8" ht="15">
      <c r="A802" s="1" t="s">
        <v>1558</v>
      </c>
      <c r="B802" s="41" t="s">
        <v>1559</v>
      </c>
      <c r="C802" s="41"/>
      <c r="D802" s="2" t="s">
        <v>52</v>
      </c>
      <c r="E802" s="23">
        <v>905</v>
      </c>
      <c r="F802" s="31"/>
      <c r="G802" s="48">
        <f t="shared" si="16"/>
        <v>769.25</v>
      </c>
      <c r="H802" s="19" t="s">
        <v>45</v>
      </c>
    </row>
    <row r="803" spans="1:8" ht="15">
      <c r="A803" s="1" t="s">
        <v>1560</v>
      </c>
      <c r="B803" s="41" t="s">
        <v>1561</v>
      </c>
      <c r="C803" s="41"/>
      <c r="D803" s="2" t="s">
        <v>52</v>
      </c>
      <c r="E803" s="23">
        <v>290</v>
      </c>
      <c r="F803" s="31"/>
      <c r="G803" s="48">
        <f t="shared" si="16"/>
        <v>246.5</v>
      </c>
      <c r="H803" s="19" t="s">
        <v>45</v>
      </c>
    </row>
    <row r="804" spans="1:8" ht="15">
      <c r="A804" s="1" t="s">
        <v>1562</v>
      </c>
      <c r="B804" s="41" t="s">
        <v>1563</v>
      </c>
      <c r="C804" s="41"/>
      <c r="D804" s="2" t="s">
        <v>52</v>
      </c>
      <c r="E804" s="23">
        <v>757</v>
      </c>
      <c r="F804" s="31"/>
      <c r="G804" s="48">
        <f t="shared" si="16"/>
        <v>643.4499999999999</v>
      </c>
      <c r="H804" s="19" t="s">
        <v>45</v>
      </c>
    </row>
    <row r="805" spans="1:8" ht="15">
      <c r="A805" s="1" t="s">
        <v>1564</v>
      </c>
      <c r="B805" s="41" t="s">
        <v>1565</v>
      </c>
      <c r="C805" s="41"/>
      <c r="D805" s="2" t="s">
        <v>52</v>
      </c>
      <c r="E805" s="23">
        <v>533</v>
      </c>
      <c r="F805" s="31"/>
      <c r="G805" s="48">
        <f t="shared" si="16"/>
        <v>453.05</v>
      </c>
      <c r="H805" s="19" t="s">
        <v>45</v>
      </c>
    </row>
    <row r="806" spans="1:8" ht="15">
      <c r="A806" s="1" t="s">
        <v>1566</v>
      </c>
      <c r="B806" s="41" t="s">
        <v>1567</v>
      </c>
      <c r="C806" s="41"/>
      <c r="D806" s="2" t="s">
        <v>52</v>
      </c>
      <c r="E806" s="23">
        <v>846</v>
      </c>
      <c r="F806" s="31"/>
      <c r="G806" s="48">
        <f t="shared" si="16"/>
        <v>719.1</v>
      </c>
      <c r="H806" s="19" t="s">
        <v>45</v>
      </c>
    </row>
    <row r="807" spans="1:8" ht="15">
      <c r="A807" s="1" t="s">
        <v>1568</v>
      </c>
      <c r="B807" s="41" t="s">
        <v>1569</v>
      </c>
      <c r="C807" s="41"/>
      <c r="D807" s="2" t="s">
        <v>52</v>
      </c>
      <c r="E807" s="23">
        <v>484</v>
      </c>
      <c r="F807" s="31"/>
      <c r="G807" s="48">
        <f t="shared" si="16"/>
        <v>411.4</v>
      </c>
      <c r="H807" s="19" t="s">
        <v>45</v>
      </c>
    </row>
    <row r="808" spans="1:8" ht="15">
      <c r="A808" s="1" t="s">
        <v>1570</v>
      </c>
      <c r="B808" s="41" t="s">
        <v>1571</v>
      </c>
      <c r="C808" s="41"/>
      <c r="D808" s="2" t="s">
        <v>52</v>
      </c>
      <c r="E808" s="23">
        <v>448</v>
      </c>
      <c r="F808" s="31"/>
      <c r="G808" s="48">
        <f t="shared" si="16"/>
        <v>380.8</v>
      </c>
      <c r="H808" s="19" t="s">
        <v>45</v>
      </c>
    </row>
    <row r="809" spans="1:8" ht="15">
      <c r="A809" s="1" t="s">
        <v>1572</v>
      </c>
      <c r="B809" s="41" t="s">
        <v>1573</v>
      </c>
      <c r="C809" s="41"/>
      <c r="D809" s="2" t="s">
        <v>52</v>
      </c>
      <c r="E809" s="23">
        <v>317</v>
      </c>
      <c r="F809" s="31"/>
      <c r="G809" s="48">
        <f t="shared" si="16"/>
        <v>269.45</v>
      </c>
      <c r="H809" s="19" t="s">
        <v>45</v>
      </c>
    </row>
    <row r="810" spans="1:8" ht="15">
      <c r="A810" s="1" t="s">
        <v>1574</v>
      </c>
      <c r="B810" s="41" t="s">
        <v>1575</v>
      </c>
      <c r="C810" s="41"/>
      <c r="D810" s="2" t="s">
        <v>52</v>
      </c>
      <c r="E810" s="23">
        <v>432</v>
      </c>
      <c r="F810" s="31"/>
      <c r="G810" s="48">
        <f t="shared" si="16"/>
        <v>367.2</v>
      </c>
      <c r="H810" s="19" t="s">
        <v>45</v>
      </c>
    </row>
    <row r="811" spans="1:8" ht="15">
      <c r="A811" s="1" t="s">
        <v>1576</v>
      </c>
      <c r="B811" s="41" t="s">
        <v>1577</v>
      </c>
      <c r="C811" s="41"/>
      <c r="D811" s="2" t="s">
        <v>52</v>
      </c>
      <c r="E811" s="23">
        <v>432</v>
      </c>
      <c r="F811" s="31"/>
      <c r="G811" s="48">
        <f t="shared" si="16"/>
        <v>367.2</v>
      </c>
      <c r="H811" s="19" t="s">
        <v>45</v>
      </c>
    </row>
    <row r="812" spans="1:8" ht="15">
      <c r="A812" s="1" t="s">
        <v>1578</v>
      </c>
      <c r="B812" s="41" t="s">
        <v>1579</v>
      </c>
      <c r="C812" s="41"/>
      <c r="D812" s="2" t="s">
        <v>52</v>
      </c>
      <c r="E812" s="23">
        <v>1.26</v>
      </c>
      <c r="F812" s="31"/>
      <c r="G812" s="48">
        <f t="shared" si="16"/>
        <v>1.071</v>
      </c>
      <c r="H812" s="19" t="s">
        <v>45</v>
      </c>
    </row>
    <row r="813" spans="1:8" ht="15">
      <c r="A813" s="12"/>
      <c r="B813" s="42" t="s">
        <v>1580</v>
      </c>
      <c r="C813" s="42"/>
      <c r="D813" s="13"/>
      <c r="E813" s="13"/>
      <c r="F813" s="30"/>
      <c r="G813" s="48">
        <f t="shared" si="16"/>
        <v>0</v>
      </c>
      <c r="H813" s="30"/>
    </row>
    <row r="814" spans="1:8" ht="15">
      <c r="A814" s="10" t="s">
        <v>1581</v>
      </c>
      <c r="B814" s="40" t="s">
        <v>1582</v>
      </c>
      <c r="C814" s="40"/>
      <c r="D814" s="11" t="s">
        <v>52</v>
      </c>
      <c r="E814" s="22">
        <v>52</v>
      </c>
      <c r="F814" s="31"/>
      <c r="G814" s="48">
        <f t="shared" si="16"/>
        <v>44.199999999999996</v>
      </c>
      <c r="H814" s="31"/>
    </row>
    <row r="815" spans="1:8" ht="15">
      <c r="A815" s="1" t="s">
        <v>1583</v>
      </c>
      <c r="B815" s="41" t="s">
        <v>1584</v>
      </c>
      <c r="C815" s="41"/>
      <c r="D815" s="2" t="s">
        <v>52</v>
      </c>
      <c r="E815" s="23">
        <v>153</v>
      </c>
      <c r="F815" s="31"/>
      <c r="G815" s="48">
        <f t="shared" si="16"/>
        <v>130.04999999999998</v>
      </c>
      <c r="H815" s="31"/>
    </row>
    <row r="816" spans="1:8" ht="15">
      <c r="A816" s="1" t="s">
        <v>1585</v>
      </c>
      <c r="B816" s="41" t="s">
        <v>1586</v>
      </c>
      <c r="C816" s="41"/>
      <c r="D816" s="2" t="s">
        <v>52</v>
      </c>
      <c r="E816" s="23">
        <v>45</v>
      </c>
      <c r="F816" s="31"/>
      <c r="G816" s="48">
        <f t="shared" si="16"/>
        <v>38.25</v>
      </c>
      <c r="H816" s="31"/>
    </row>
    <row r="817" spans="1:8" ht="15">
      <c r="A817" s="1" t="s">
        <v>1587</v>
      </c>
      <c r="B817" s="41" t="s">
        <v>1588</v>
      </c>
      <c r="C817" s="41"/>
      <c r="D817" s="2" t="s">
        <v>52</v>
      </c>
      <c r="E817" s="23">
        <v>65</v>
      </c>
      <c r="F817" s="31"/>
      <c r="G817" s="48">
        <f t="shared" si="16"/>
        <v>55.25</v>
      </c>
      <c r="H817" s="31"/>
    </row>
    <row r="818" spans="1:8" ht="15">
      <c r="A818" s="1" t="s">
        <v>1589</v>
      </c>
      <c r="B818" s="41" t="s">
        <v>1590</v>
      </c>
      <c r="C818" s="41"/>
      <c r="D818" s="2" t="s">
        <v>52</v>
      </c>
      <c r="E818" s="23">
        <v>58</v>
      </c>
      <c r="F818" s="31"/>
      <c r="G818" s="48">
        <f t="shared" si="16"/>
        <v>49.3</v>
      </c>
      <c r="H818" s="31"/>
    </row>
    <row r="819" spans="1:8" ht="15">
      <c r="A819" s="1" t="s">
        <v>1591</v>
      </c>
      <c r="B819" s="41" t="s">
        <v>1592</v>
      </c>
      <c r="C819" s="41"/>
      <c r="D819" s="2" t="s">
        <v>52</v>
      </c>
      <c r="E819" s="23">
        <v>26</v>
      </c>
      <c r="F819" s="31"/>
      <c r="G819" s="48">
        <f t="shared" si="16"/>
        <v>22.099999999999998</v>
      </c>
      <c r="H819" s="31"/>
    </row>
    <row r="820" spans="1:8" ht="15">
      <c r="A820" s="1" t="s">
        <v>1593</v>
      </c>
      <c r="B820" s="41" t="s">
        <v>1594</v>
      </c>
      <c r="C820" s="41"/>
      <c r="D820" s="2" t="s">
        <v>52</v>
      </c>
      <c r="E820" s="23">
        <v>150</v>
      </c>
      <c r="F820" s="31"/>
      <c r="G820" s="48">
        <f t="shared" si="16"/>
        <v>127.5</v>
      </c>
      <c r="H820" s="31"/>
    </row>
    <row r="821" spans="1:8" ht="15">
      <c r="A821" s="1" t="s">
        <v>1595</v>
      </c>
      <c r="B821" s="41" t="s">
        <v>0</v>
      </c>
      <c r="C821" s="41"/>
      <c r="D821" s="2" t="s">
        <v>52</v>
      </c>
      <c r="E821" s="23">
        <v>30</v>
      </c>
      <c r="F821" s="31"/>
      <c r="G821" s="48">
        <f aca="true" t="shared" si="17" ref="G821:G831">E821*0.85</f>
        <v>25.5</v>
      </c>
      <c r="H821" s="31"/>
    </row>
    <row r="822" spans="1:8" ht="15">
      <c r="A822" s="12"/>
      <c r="B822" s="42" t="s">
        <v>1</v>
      </c>
      <c r="C822" s="42"/>
      <c r="D822" s="13"/>
      <c r="E822" s="13"/>
      <c r="F822" s="30"/>
      <c r="G822" s="48">
        <f t="shared" si="17"/>
        <v>0</v>
      </c>
      <c r="H822" s="30"/>
    </row>
    <row r="823" spans="1:8" ht="15">
      <c r="A823" s="10" t="s">
        <v>2</v>
      </c>
      <c r="B823" s="40" t="s">
        <v>3</v>
      </c>
      <c r="C823" s="40"/>
      <c r="D823" s="11" t="s">
        <v>76</v>
      </c>
      <c r="E823" s="22">
        <v>150</v>
      </c>
      <c r="F823" s="31"/>
      <c r="G823" s="48">
        <f t="shared" si="17"/>
        <v>127.5</v>
      </c>
      <c r="H823" s="19" t="s">
        <v>46</v>
      </c>
    </row>
    <row r="824" spans="1:8" ht="15">
      <c r="A824" s="1" t="s">
        <v>4</v>
      </c>
      <c r="B824" s="41" t="s">
        <v>5</v>
      </c>
      <c r="C824" s="41"/>
      <c r="D824" s="2" t="s">
        <v>76</v>
      </c>
      <c r="E824" s="23">
        <v>430</v>
      </c>
      <c r="F824" s="31"/>
      <c r="G824" s="48">
        <f t="shared" si="17"/>
        <v>365.5</v>
      </c>
      <c r="H824" s="19" t="s">
        <v>46</v>
      </c>
    </row>
    <row r="825" spans="1:8" ht="15">
      <c r="A825" s="1" t="s">
        <v>6</v>
      </c>
      <c r="B825" s="41" t="s">
        <v>7</v>
      </c>
      <c r="C825" s="41"/>
      <c r="D825" s="2" t="s">
        <v>76</v>
      </c>
      <c r="E825" s="23">
        <v>875</v>
      </c>
      <c r="F825" s="20">
        <v>875</v>
      </c>
      <c r="G825" s="48">
        <f>F825</f>
        <v>875</v>
      </c>
      <c r="H825" s="19" t="s">
        <v>46</v>
      </c>
    </row>
    <row r="826" spans="1:8" ht="15">
      <c r="A826" s="1" t="s">
        <v>8</v>
      </c>
      <c r="B826" s="41" t="s">
        <v>9</v>
      </c>
      <c r="C826" s="41"/>
      <c r="D826" s="2" t="s">
        <v>76</v>
      </c>
      <c r="E826" s="23">
        <v>975</v>
      </c>
      <c r="F826" s="20">
        <v>975</v>
      </c>
      <c r="G826" s="48">
        <f>F826</f>
        <v>975</v>
      </c>
      <c r="H826" s="19" t="s">
        <v>46</v>
      </c>
    </row>
    <row r="827" spans="1:8" ht="15">
      <c r="A827" s="1" t="s">
        <v>10</v>
      </c>
      <c r="B827" s="41" t="s">
        <v>11</v>
      </c>
      <c r="C827" s="41"/>
      <c r="D827" s="2" t="s">
        <v>52</v>
      </c>
      <c r="E827" s="23">
        <v>620</v>
      </c>
      <c r="F827" s="21">
        <v>620</v>
      </c>
      <c r="G827" s="48">
        <f>F827</f>
        <v>620</v>
      </c>
      <c r="H827" s="19" t="s">
        <v>46</v>
      </c>
    </row>
    <row r="828" spans="1:8" ht="15">
      <c r="A828" s="1" t="s">
        <v>12</v>
      </c>
      <c r="B828" s="41" t="s">
        <v>13</v>
      </c>
      <c r="C828" s="41"/>
      <c r="D828" s="2" t="s">
        <v>52</v>
      </c>
      <c r="E828" s="23">
        <v>260</v>
      </c>
      <c r="F828" s="21">
        <v>260</v>
      </c>
      <c r="G828" s="48">
        <f>F828</f>
        <v>260</v>
      </c>
      <c r="H828" s="19" t="s">
        <v>46</v>
      </c>
    </row>
    <row r="829" spans="1:8" ht="15">
      <c r="A829" s="1" t="s">
        <v>14</v>
      </c>
      <c r="B829" s="41" t="s">
        <v>15</v>
      </c>
      <c r="C829" s="41"/>
      <c r="D829" s="2" t="s">
        <v>52</v>
      </c>
      <c r="E829" s="27" t="s">
        <v>88</v>
      </c>
      <c r="F829" s="31"/>
      <c r="G829" s="48"/>
      <c r="H829" s="19" t="s">
        <v>46</v>
      </c>
    </row>
    <row r="830" spans="1:8" ht="26.25">
      <c r="A830" s="1" t="s">
        <v>16</v>
      </c>
      <c r="B830" s="41" t="s">
        <v>17</v>
      </c>
      <c r="C830" s="41"/>
      <c r="D830" s="2" t="s">
        <v>76</v>
      </c>
      <c r="E830" s="23">
        <v>65</v>
      </c>
      <c r="F830" s="31"/>
      <c r="G830" s="48">
        <f t="shared" si="17"/>
        <v>55.25</v>
      </c>
      <c r="H830" s="19" t="s">
        <v>46</v>
      </c>
    </row>
    <row r="831" spans="1:8" ht="15">
      <c r="A831" s="3" t="s">
        <v>18</v>
      </c>
      <c r="B831" s="44" t="s">
        <v>19</v>
      </c>
      <c r="C831" s="44"/>
      <c r="D831" s="4" t="s">
        <v>76</v>
      </c>
      <c r="E831" s="29">
        <v>1750</v>
      </c>
      <c r="F831" s="31"/>
      <c r="G831" s="48">
        <f t="shared" si="17"/>
        <v>1487.5</v>
      </c>
      <c r="H831" s="19" t="s">
        <v>46</v>
      </c>
    </row>
  </sheetData>
  <sheetProtection/>
  <mergeCells count="831">
    <mergeCell ref="B817:C817"/>
    <mergeCell ref="B831:C831"/>
    <mergeCell ref="B1:C1"/>
    <mergeCell ref="B825:C825"/>
    <mergeCell ref="B826:C826"/>
    <mergeCell ref="B827:C827"/>
    <mergeCell ref="B828:C828"/>
    <mergeCell ref="B829:C829"/>
    <mergeCell ref="B830:C830"/>
    <mergeCell ref="B822:C822"/>
    <mergeCell ref="B813:C813"/>
    <mergeCell ref="B814:C814"/>
    <mergeCell ref="B815:C815"/>
    <mergeCell ref="B816:C816"/>
    <mergeCell ref="B824:C824"/>
    <mergeCell ref="B818:C818"/>
    <mergeCell ref="B819:C819"/>
    <mergeCell ref="B820:C820"/>
    <mergeCell ref="B821:C821"/>
    <mergeCell ref="B823:C823"/>
    <mergeCell ref="B811:C811"/>
    <mergeCell ref="B812:C812"/>
    <mergeCell ref="B802:C802"/>
    <mergeCell ref="B803:C803"/>
    <mergeCell ref="B804:C804"/>
    <mergeCell ref="B805:C805"/>
    <mergeCell ref="B806:C806"/>
    <mergeCell ref="B797:C797"/>
    <mergeCell ref="B808:C808"/>
    <mergeCell ref="B809:C809"/>
    <mergeCell ref="B810:C810"/>
    <mergeCell ref="B793:C793"/>
    <mergeCell ref="B794:C794"/>
    <mergeCell ref="B795:C795"/>
    <mergeCell ref="B796:C796"/>
    <mergeCell ref="B807:C807"/>
    <mergeCell ref="B798:C798"/>
    <mergeCell ref="B799:C799"/>
    <mergeCell ref="B800:C800"/>
    <mergeCell ref="B801:C801"/>
    <mergeCell ref="B792:C792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83:C783"/>
    <mergeCell ref="B773:C773"/>
    <mergeCell ref="B774:C774"/>
    <mergeCell ref="B775:C775"/>
    <mergeCell ref="B776:C776"/>
    <mergeCell ref="B777:C777"/>
    <mergeCell ref="B779:C779"/>
    <mergeCell ref="B780:C780"/>
    <mergeCell ref="B781:C781"/>
    <mergeCell ref="B782:C782"/>
    <mergeCell ref="B778:C778"/>
    <mergeCell ref="B767:C767"/>
    <mergeCell ref="B768:C768"/>
    <mergeCell ref="B769:C769"/>
    <mergeCell ref="B770:C770"/>
    <mergeCell ref="B771:C771"/>
    <mergeCell ref="B772:C772"/>
    <mergeCell ref="B764:C764"/>
    <mergeCell ref="B765:C765"/>
    <mergeCell ref="B766:C766"/>
    <mergeCell ref="B758:C758"/>
    <mergeCell ref="B759:C759"/>
    <mergeCell ref="B760:C760"/>
    <mergeCell ref="B761:C761"/>
    <mergeCell ref="B756:C756"/>
    <mergeCell ref="B757:C757"/>
    <mergeCell ref="B762:C762"/>
    <mergeCell ref="B763:C763"/>
    <mergeCell ref="B752:C752"/>
    <mergeCell ref="B753:C753"/>
    <mergeCell ref="B754:C754"/>
    <mergeCell ref="B755:C755"/>
    <mergeCell ref="B751:C751"/>
    <mergeCell ref="B741:C741"/>
    <mergeCell ref="B742:C742"/>
    <mergeCell ref="B743:C743"/>
    <mergeCell ref="B744:C744"/>
    <mergeCell ref="B745:C745"/>
    <mergeCell ref="B747:C747"/>
    <mergeCell ref="B748:C748"/>
    <mergeCell ref="B749:C749"/>
    <mergeCell ref="B750:C750"/>
    <mergeCell ref="B746:C746"/>
    <mergeCell ref="B736:C736"/>
    <mergeCell ref="B737:C737"/>
    <mergeCell ref="B738:C738"/>
    <mergeCell ref="B739:C739"/>
    <mergeCell ref="B740:C740"/>
    <mergeCell ref="B735:C73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21:C721"/>
    <mergeCell ref="B718:C718"/>
    <mergeCell ref="B719:C719"/>
    <mergeCell ref="B720:C720"/>
    <mergeCell ref="B724:C724"/>
    <mergeCell ref="B725:C725"/>
    <mergeCell ref="B722:C722"/>
    <mergeCell ref="B723:C723"/>
    <mergeCell ref="B717:C717"/>
    <mergeCell ref="B710:C710"/>
    <mergeCell ref="B711:C711"/>
    <mergeCell ref="B712:C712"/>
    <mergeCell ref="B713:C713"/>
    <mergeCell ref="B714:C714"/>
    <mergeCell ref="B715:C715"/>
    <mergeCell ref="B716:C716"/>
    <mergeCell ref="B709:C709"/>
    <mergeCell ref="B705:C705"/>
    <mergeCell ref="B706:C706"/>
    <mergeCell ref="B699:C699"/>
    <mergeCell ref="B700:C700"/>
    <mergeCell ref="B701:C701"/>
    <mergeCell ref="B702:C702"/>
    <mergeCell ref="B703:C703"/>
    <mergeCell ref="B692:C692"/>
    <mergeCell ref="B693:C693"/>
    <mergeCell ref="B707:C707"/>
    <mergeCell ref="B708:C708"/>
    <mergeCell ref="B704:C704"/>
    <mergeCell ref="B695:C695"/>
    <mergeCell ref="B696:C696"/>
    <mergeCell ref="B697:C697"/>
    <mergeCell ref="B698:C698"/>
    <mergeCell ref="B694:C694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73:C673"/>
    <mergeCell ref="B674:C674"/>
    <mergeCell ref="B681:C681"/>
    <mergeCell ref="B682:C682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68:C668"/>
    <mergeCell ref="B658:C658"/>
    <mergeCell ref="B659:C659"/>
    <mergeCell ref="B660:C660"/>
    <mergeCell ref="B661:C661"/>
    <mergeCell ref="B662:C662"/>
    <mergeCell ref="B664:C664"/>
    <mergeCell ref="B665:C665"/>
    <mergeCell ref="B666:C666"/>
    <mergeCell ref="B667:C667"/>
    <mergeCell ref="B663:C663"/>
    <mergeCell ref="B653:C653"/>
    <mergeCell ref="B654:C654"/>
    <mergeCell ref="B655:C655"/>
    <mergeCell ref="B656:C656"/>
    <mergeCell ref="B657:C657"/>
    <mergeCell ref="B652:C652"/>
    <mergeCell ref="B650:C650"/>
    <mergeCell ref="B651:C651"/>
    <mergeCell ref="B647:C647"/>
    <mergeCell ref="B648:C648"/>
    <mergeCell ref="B649:C649"/>
    <mergeCell ref="B646:C646"/>
    <mergeCell ref="B639:C639"/>
    <mergeCell ref="B640:C640"/>
    <mergeCell ref="B641:C641"/>
    <mergeCell ref="B642:C642"/>
    <mergeCell ref="B643:C643"/>
    <mergeCell ref="B644:C644"/>
    <mergeCell ref="B645:C645"/>
    <mergeCell ref="B635:C635"/>
    <mergeCell ref="B636:C636"/>
    <mergeCell ref="B637:C637"/>
    <mergeCell ref="B638:C638"/>
    <mergeCell ref="B631:C631"/>
    <mergeCell ref="B632:C632"/>
    <mergeCell ref="B633:C633"/>
    <mergeCell ref="B634:C634"/>
    <mergeCell ref="B627:C627"/>
    <mergeCell ref="B628:C628"/>
    <mergeCell ref="B629:C629"/>
    <mergeCell ref="B630:C630"/>
    <mergeCell ref="B623:C623"/>
    <mergeCell ref="B624:C624"/>
    <mergeCell ref="B625:C625"/>
    <mergeCell ref="B626:C626"/>
    <mergeCell ref="B619:C619"/>
    <mergeCell ref="B620:C620"/>
    <mergeCell ref="B621:C621"/>
    <mergeCell ref="B622:C622"/>
    <mergeCell ref="B615:C615"/>
    <mergeCell ref="B616:C616"/>
    <mergeCell ref="B617:C617"/>
    <mergeCell ref="B618:C618"/>
    <mergeCell ref="B611:C611"/>
    <mergeCell ref="B612:C612"/>
    <mergeCell ref="B613:C613"/>
    <mergeCell ref="B614:C614"/>
    <mergeCell ref="B607:C607"/>
    <mergeCell ref="B608:C608"/>
    <mergeCell ref="B609:C609"/>
    <mergeCell ref="B610:C610"/>
    <mergeCell ref="B603:C603"/>
    <mergeCell ref="B604:C604"/>
    <mergeCell ref="B605:C605"/>
    <mergeCell ref="B606:C606"/>
    <mergeCell ref="B599:C599"/>
    <mergeCell ref="B600:C600"/>
    <mergeCell ref="B601:C601"/>
    <mergeCell ref="B602:C602"/>
    <mergeCell ref="B595:C595"/>
    <mergeCell ref="B596:C596"/>
    <mergeCell ref="B597:C597"/>
    <mergeCell ref="B598:C598"/>
    <mergeCell ref="B591:C591"/>
    <mergeCell ref="B592:C592"/>
    <mergeCell ref="B593:C593"/>
    <mergeCell ref="B594:C594"/>
    <mergeCell ref="B588:C588"/>
    <mergeCell ref="B589:C589"/>
    <mergeCell ref="B590:C590"/>
    <mergeCell ref="B581:C581"/>
    <mergeCell ref="B582:C582"/>
    <mergeCell ref="B583:C583"/>
    <mergeCell ref="B584:C584"/>
    <mergeCell ref="B585:C585"/>
    <mergeCell ref="B586:C586"/>
    <mergeCell ref="B578:C578"/>
    <mergeCell ref="B579:C579"/>
    <mergeCell ref="B580:C580"/>
    <mergeCell ref="B587:C587"/>
    <mergeCell ref="B574:C574"/>
    <mergeCell ref="B575:C575"/>
    <mergeCell ref="B576:C576"/>
    <mergeCell ref="B577:C577"/>
    <mergeCell ref="B570:C570"/>
    <mergeCell ref="B571:C571"/>
    <mergeCell ref="B572:C572"/>
    <mergeCell ref="B573:C573"/>
    <mergeCell ref="B562:C562"/>
    <mergeCell ref="B563:C563"/>
    <mergeCell ref="B564:C564"/>
    <mergeCell ref="B569:C569"/>
    <mergeCell ref="B565:C565"/>
    <mergeCell ref="B566:C566"/>
    <mergeCell ref="B567:C567"/>
    <mergeCell ref="B568:C568"/>
    <mergeCell ref="B560:C560"/>
    <mergeCell ref="B561:C561"/>
    <mergeCell ref="B552:C552"/>
    <mergeCell ref="B553:C553"/>
    <mergeCell ref="B554:C554"/>
    <mergeCell ref="B555:C555"/>
    <mergeCell ref="B556:C556"/>
    <mergeCell ref="B557:C557"/>
    <mergeCell ref="B550:C550"/>
    <mergeCell ref="B551:C551"/>
    <mergeCell ref="B558:C558"/>
    <mergeCell ref="B559:C559"/>
    <mergeCell ref="B546:C546"/>
    <mergeCell ref="B547:C547"/>
    <mergeCell ref="B548:C548"/>
    <mergeCell ref="B549:C549"/>
    <mergeCell ref="B545:C54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25:C525"/>
    <mergeCell ref="B534:C534"/>
    <mergeCell ref="B535:C535"/>
    <mergeCell ref="B530:C530"/>
    <mergeCell ref="B531:C531"/>
    <mergeCell ref="B532:C532"/>
    <mergeCell ref="B533:C533"/>
    <mergeCell ref="B521:C521"/>
    <mergeCell ref="B522:C522"/>
    <mergeCell ref="B523:C523"/>
    <mergeCell ref="B524:C524"/>
    <mergeCell ref="B526:C526"/>
    <mergeCell ref="B527:C527"/>
    <mergeCell ref="B528:C528"/>
    <mergeCell ref="B529:C529"/>
    <mergeCell ref="B518:C518"/>
    <mergeCell ref="B519:C519"/>
    <mergeCell ref="B520:C520"/>
    <mergeCell ref="B515:C515"/>
    <mergeCell ref="B516:C516"/>
    <mergeCell ref="B517:C517"/>
    <mergeCell ref="B514:C514"/>
    <mergeCell ref="B506:C506"/>
    <mergeCell ref="B507:C507"/>
    <mergeCell ref="B508:C508"/>
    <mergeCell ref="B509:C509"/>
    <mergeCell ref="B510:C510"/>
    <mergeCell ref="B511:C511"/>
    <mergeCell ref="B504:C504"/>
    <mergeCell ref="B505:C505"/>
    <mergeCell ref="B512:C512"/>
    <mergeCell ref="B513:C513"/>
    <mergeCell ref="B500:C500"/>
    <mergeCell ref="B501:C501"/>
    <mergeCell ref="B502:C502"/>
    <mergeCell ref="B503:C503"/>
    <mergeCell ref="B487:C487"/>
    <mergeCell ref="B497:C497"/>
    <mergeCell ref="B498:C498"/>
    <mergeCell ref="B499:C499"/>
    <mergeCell ref="B495:C495"/>
    <mergeCell ref="B496:C496"/>
    <mergeCell ref="B492:C492"/>
    <mergeCell ref="B493:C493"/>
    <mergeCell ref="B494:C494"/>
    <mergeCell ref="B483:C483"/>
    <mergeCell ref="B484:C484"/>
    <mergeCell ref="B485:C485"/>
    <mergeCell ref="B486:C486"/>
    <mergeCell ref="B488:C488"/>
    <mergeCell ref="B489:C489"/>
    <mergeCell ref="B490:C490"/>
    <mergeCell ref="B491:C491"/>
    <mergeCell ref="B480:C480"/>
    <mergeCell ref="B481:C481"/>
    <mergeCell ref="B482:C482"/>
    <mergeCell ref="B474:C474"/>
    <mergeCell ref="B475:C475"/>
    <mergeCell ref="B476:C476"/>
    <mergeCell ref="B477:C477"/>
    <mergeCell ref="B478:C478"/>
    <mergeCell ref="B479:C479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65:C465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56:C456"/>
    <mergeCell ref="B454:C454"/>
    <mergeCell ref="B455:C455"/>
    <mergeCell ref="B451:C451"/>
    <mergeCell ref="B452:C452"/>
    <mergeCell ref="B453:C453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42:C442"/>
    <mergeCell ref="B435:C435"/>
    <mergeCell ref="B436:C436"/>
    <mergeCell ref="B437:C437"/>
    <mergeCell ref="B438:C438"/>
    <mergeCell ref="B439:C439"/>
    <mergeCell ref="B440:C440"/>
    <mergeCell ref="B441:C441"/>
    <mergeCell ref="B434:C43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12:C412"/>
    <mergeCell ref="B413:C413"/>
    <mergeCell ref="B423:C423"/>
    <mergeCell ref="B424:C424"/>
    <mergeCell ref="B418:C418"/>
    <mergeCell ref="B419:C419"/>
    <mergeCell ref="B420:C420"/>
    <mergeCell ref="B421:C421"/>
    <mergeCell ref="B422:C422"/>
    <mergeCell ref="B414:C414"/>
    <mergeCell ref="B415:C415"/>
    <mergeCell ref="B416:C416"/>
    <mergeCell ref="B417:C417"/>
    <mergeCell ref="B409:C409"/>
    <mergeCell ref="B410:C410"/>
    <mergeCell ref="B411:C411"/>
    <mergeCell ref="B402:C402"/>
    <mergeCell ref="B403:C403"/>
    <mergeCell ref="B404:C404"/>
    <mergeCell ref="B405:C405"/>
    <mergeCell ref="B406:C406"/>
    <mergeCell ref="B400:C400"/>
    <mergeCell ref="B401:C401"/>
    <mergeCell ref="B407:C407"/>
    <mergeCell ref="B408:C408"/>
    <mergeCell ref="B396:C396"/>
    <mergeCell ref="B397:C397"/>
    <mergeCell ref="B398:C398"/>
    <mergeCell ref="B399:C399"/>
    <mergeCell ref="B395:C39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84:C384"/>
    <mergeCell ref="B385:C385"/>
    <mergeCell ref="B378:C378"/>
    <mergeCell ref="B379:C379"/>
    <mergeCell ref="B380:C380"/>
    <mergeCell ref="B381:C381"/>
    <mergeCell ref="B376:C376"/>
    <mergeCell ref="B377:C377"/>
    <mergeCell ref="B382:C382"/>
    <mergeCell ref="B383:C383"/>
    <mergeCell ref="B372:C372"/>
    <mergeCell ref="B373:C373"/>
    <mergeCell ref="B374:C374"/>
    <mergeCell ref="B375:C375"/>
    <mergeCell ref="B371:C371"/>
    <mergeCell ref="B361:C361"/>
    <mergeCell ref="B362:C362"/>
    <mergeCell ref="B363:C363"/>
    <mergeCell ref="B364:C364"/>
    <mergeCell ref="B365:C365"/>
    <mergeCell ref="B367:C367"/>
    <mergeCell ref="B368:C368"/>
    <mergeCell ref="B369:C369"/>
    <mergeCell ref="B370:C370"/>
    <mergeCell ref="B353:C353"/>
    <mergeCell ref="B354:C354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48:C348"/>
    <mergeCell ref="B338:C338"/>
    <mergeCell ref="B339:C339"/>
    <mergeCell ref="B340:C340"/>
    <mergeCell ref="B341:C341"/>
    <mergeCell ref="B342:C342"/>
    <mergeCell ref="B344:C344"/>
    <mergeCell ref="B345:C345"/>
    <mergeCell ref="B346:C346"/>
    <mergeCell ref="B347:C347"/>
    <mergeCell ref="B323:C323"/>
    <mergeCell ref="B324:C324"/>
    <mergeCell ref="B343:C343"/>
    <mergeCell ref="B334:C334"/>
    <mergeCell ref="B335:C335"/>
    <mergeCell ref="B336:C336"/>
    <mergeCell ref="B337:C337"/>
    <mergeCell ref="B331:C331"/>
    <mergeCell ref="B332:C332"/>
    <mergeCell ref="B333:C333"/>
    <mergeCell ref="B329:C329"/>
    <mergeCell ref="B330:C330"/>
    <mergeCell ref="B326:C326"/>
    <mergeCell ref="B327:C327"/>
    <mergeCell ref="B328:C328"/>
    <mergeCell ref="B325:C325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03:C303"/>
    <mergeCell ref="B304:C304"/>
    <mergeCell ref="B305:C305"/>
    <mergeCell ref="B306:C306"/>
    <mergeCell ref="B307:C307"/>
    <mergeCell ref="B309:C309"/>
    <mergeCell ref="B310:C310"/>
    <mergeCell ref="B311:C311"/>
    <mergeCell ref="B312:C312"/>
    <mergeCell ref="B295:C295"/>
    <mergeCell ref="B296:C296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87:C287"/>
    <mergeCell ref="B288:C288"/>
    <mergeCell ref="B289:C289"/>
    <mergeCell ref="B290:C290"/>
    <mergeCell ref="B283:C283"/>
    <mergeCell ref="B284:C284"/>
    <mergeCell ref="B285:C285"/>
    <mergeCell ref="B286:C286"/>
    <mergeCell ref="B279:C279"/>
    <mergeCell ref="B280:C280"/>
    <mergeCell ref="B281:C281"/>
    <mergeCell ref="B282:C282"/>
    <mergeCell ref="B278:C278"/>
    <mergeCell ref="B271:C271"/>
    <mergeCell ref="B272:C272"/>
    <mergeCell ref="B273:C273"/>
    <mergeCell ref="B274:C274"/>
    <mergeCell ref="B275:C275"/>
    <mergeCell ref="B276:C276"/>
    <mergeCell ref="B277:C277"/>
    <mergeCell ref="B258:C258"/>
    <mergeCell ref="B259:C259"/>
    <mergeCell ref="B269:C269"/>
    <mergeCell ref="B270:C270"/>
    <mergeCell ref="B266:C266"/>
    <mergeCell ref="B267:C267"/>
    <mergeCell ref="B268:C268"/>
    <mergeCell ref="B264:C264"/>
    <mergeCell ref="B265:C265"/>
    <mergeCell ref="B254:C254"/>
    <mergeCell ref="B255:C255"/>
    <mergeCell ref="B256:C256"/>
    <mergeCell ref="B257:C257"/>
    <mergeCell ref="B262:C262"/>
    <mergeCell ref="B263:C263"/>
    <mergeCell ref="B260:C260"/>
    <mergeCell ref="B261:C261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36:C236"/>
    <mergeCell ref="B237:C237"/>
    <mergeCell ref="B232:C232"/>
    <mergeCell ref="B233:C233"/>
    <mergeCell ref="B230:C230"/>
    <mergeCell ref="B231:C231"/>
    <mergeCell ref="B234:C234"/>
    <mergeCell ref="B235:C235"/>
    <mergeCell ref="B226:C226"/>
    <mergeCell ref="B227:C227"/>
    <mergeCell ref="B228:C228"/>
    <mergeCell ref="B229:C229"/>
    <mergeCell ref="B225:C225"/>
    <mergeCell ref="B215:C215"/>
    <mergeCell ref="B216:C216"/>
    <mergeCell ref="B217:C217"/>
    <mergeCell ref="B218:C218"/>
    <mergeCell ref="B219:C219"/>
    <mergeCell ref="B221:C221"/>
    <mergeCell ref="B222:C222"/>
    <mergeCell ref="B223:C223"/>
    <mergeCell ref="B224:C224"/>
    <mergeCell ref="B207:C207"/>
    <mergeCell ref="B208:C208"/>
    <mergeCell ref="B220:C220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2:C20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91:C191"/>
    <mergeCell ref="B192:C192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89:C189"/>
    <mergeCell ref="B190:C190"/>
    <mergeCell ref="B173:C173"/>
    <mergeCell ref="B174:C174"/>
    <mergeCell ref="B175:C175"/>
    <mergeCell ref="B176:C176"/>
    <mergeCell ref="B179:C179"/>
    <mergeCell ref="B180:C180"/>
    <mergeCell ref="B181:C181"/>
    <mergeCell ref="B182:C182"/>
    <mergeCell ref="B172:C172"/>
    <mergeCell ref="B162:C162"/>
    <mergeCell ref="B163:C163"/>
    <mergeCell ref="B164:C164"/>
    <mergeCell ref="B165:C165"/>
    <mergeCell ref="B166:C166"/>
    <mergeCell ref="B168:C168"/>
    <mergeCell ref="B169:C169"/>
    <mergeCell ref="B170:C170"/>
    <mergeCell ref="B171:C171"/>
    <mergeCell ref="B154:C154"/>
    <mergeCell ref="B155:C155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47:C147"/>
    <mergeCell ref="B148:C148"/>
    <mergeCell ref="B149:C149"/>
    <mergeCell ref="B143:C143"/>
    <mergeCell ref="B144:C144"/>
    <mergeCell ref="B145:C145"/>
    <mergeCell ref="B146:C146"/>
    <mergeCell ref="B140:C140"/>
    <mergeCell ref="B141:C141"/>
    <mergeCell ref="B142:C142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26:C126"/>
    <mergeCell ref="B127:C127"/>
    <mergeCell ref="B118:C118"/>
    <mergeCell ref="B119:C119"/>
    <mergeCell ref="B120:C120"/>
    <mergeCell ref="B121:C121"/>
    <mergeCell ref="B122:C122"/>
    <mergeCell ref="B113:C113"/>
    <mergeCell ref="B123:C123"/>
    <mergeCell ref="B124:C124"/>
    <mergeCell ref="B125:C125"/>
    <mergeCell ref="B109:C109"/>
    <mergeCell ref="B110:C110"/>
    <mergeCell ref="B111:C111"/>
    <mergeCell ref="B112:C112"/>
    <mergeCell ref="B114:C114"/>
    <mergeCell ref="B115:C115"/>
    <mergeCell ref="B116:C116"/>
    <mergeCell ref="B117:C117"/>
    <mergeCell ref="B107:C107"/>
    <mergeCell ref="B108:C108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105:C105"/>
    <mergeCell ref="B106:C106"/>
    <mergeCell ref="B89:C89"/>
    <mergeCell ref="B90:C90"/>
    <mergeCell ref="B91:C91"/>
    <mergeCell ref="B92:C92"/>
    <mergeCell ref="B95:C95"/>
    <mergeCell ref="B96:C96"/>
    <mergeCell ref="B97:C97"/>
    <mergeCell ref="B98:C98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3:C53"/>
    <mergeCell ref="B54:C54"/>
    <mergeCell ref="B59:C59"/>
    <mergeCell ref="B60:C60"/>
    <mergeCell ref="B49:C49"/>
    <mergeCell ref="B50:C50"/>
    <mergeCell ref="B51:C51"/>
    <mergeCell ref="B52:C52"/>
    <mergeCell ref="B58:C58"/>
    <mergeCell ref="B56:C56"/>
    <mergeCell ref="B57:C57"/>
    <mergeCell ref="B55:C55"/>
    <mergeCell ref="B47:C47"/>
    <mergeCell ref="B48:C48"/>
    <mergeCell ref="B41:C41"/>
    <mergeCell ref="B42:C42"/>
    <mergeCell ref="B43:C43"/>
    <mergeCell ref="B44:C44"/>
    <mergeCell ref="B45:C45"/>
    <mergeCell ref="B46:C46"/>
    <mergeCell ref="B40:C40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B16:C16"/>
    <mergeCell ref="B17:C17"/>
    <mergeCell ref="B35:C35"/>
    <mergeCell ref="B26:C26"/>
    <mergeCell ref="B27:C27"/>
    <mergeCell ref="B28:C28"/>
    <mergeCell ref="B29:C29"/>
    <mergeCell ref="B23:C23"/>
    <mergeCell ref="B24:C24"/>
    <mergeCell ref="B25:C25"/>
    <mergeCell ref="B21:C21"/>
    <mergeCell ref="B22:C22"/>
    <mergeCell ref="B18:C18"/>
    <mergeCell ref="B19:C19"/>
    <mergeCell ref="B20:C20"/>
    <mergeCell ref="B15:C15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0:C10"/>
    <mergeCell ref="B2:C2"/>
    <mergeCell ref="B3:C3"/>
    <mergeCell ref="B4:C4"/>
  </mergeCells>
  <hyperlinks>
    <hyperlink ref="H28" r:id="rId1" display="https://picasaweb.google.com/Toymarket.su/BuzzBeeToys"/>
    <hyperlink ref="H29:H37" r:id="rId2" display="https://picasaweb.google.com/Toymarket.su/BuzzBeeToys"/>
    <hyperlink ref="H42" r:id="rId3" display="https://picasaweb.google.com/Toymarket.su/Cityworld"/>
    <hyperlink ref="H43:H54" r:id="rId4" display="https://picasaweb.google.com/Toymarket.su/Cityworld"/>
    <hyperlink ref="H99" r:id="rId5" display="https://picasaweb.google.com/Toymarket.su/DaDiDoo02"/>
    <hyperlink ref="H100:H107" r:id="rId6" display="https://picasaweb.google.com/Toymarket.su/DaDiDoo02"/>
    <hyperlink ref="H109" r:id="rId7" display="https://picasaweb.google.com/Toymarket.su/Davin"/>
    <hyperlink ref="H110:H118" r:id="rId8" display="https://picasaweb.google.com/Toymarket.su/Davin"/>
    <hyperlink ref="H119" r:id="rId9" display="https://picasaweb.google.com/Toymarket.su/Davin"/>
    <hyperlink ref="H120:H124" r:id="rId10" display="https://picasaweb.google.com/Toymarket.su/Davin"/>
    <hyperlink ref="H125" r:id="rId11" display="https://picasaweb.google.com/Toymarket.su/Davin"/>
    <hyperlink ref="H126:H132" r:id="rId12" display="https://picasaweb.google.com/Toymarket.su/Davin"/>
    <hyperlink ref="H133" r:id="rId13" display="https://picasaweb.google.com/Toymarket.su/Davin"/>
    <hyperlink ref="H134:H141" r:id="rId14" display="https://picasaweb.google.com/Toymarket.su/Davin"/>
    <hyperlink ref="H150" r:id="rId15" display="https://picasaweb.google.com/Toymarket.su/Faro"/>
    <hyperlink ref="H151:H174" r:id="rId16" display="https://picasaweb.google.com/Toymarket.su/Faro"/>
    <hyperlink ref="H175" r:id="rId17" display="https://picasaweb.google.com/Toymarket.su/Faro"/>
    <hyperlink ref="H176:H195" r:id="rId18" display="https://picasaweb.google.com/Toymarket.su/Faro"/>
    <hyperlink ref="H211" r:id="rId19" display="https://picasaweb.google.com/Toymarket.su/GROWINUP"/>
    <hyperlink ref="H212:H229" r:id="rId20" display="https://picasaweb.google.com/Toymarket.su/GROWINUP"/>
    <hyperlink ref="H272" r:id="rId21" display="https://picasaweb.google.com/Toymarket.su/Lullababy"/>
    <hyperlink ref="H273:H297" r:id="rId22" display="https://picasaweb.google.com/Toymarket.su/Lullababy"/>
    <hyperlink ref="H298" r:id="rId23" display="https://picasaweb.google.com/Toymarket.su/Lullababy"/>
    <hyperlink ref="H299:H323" r:id="rId24" display="https://picasaweb.google.com/Toymarket.su/Lullababy"/>
    <hyperlink ref="H324" r:id="rId25" display="https://picasaweb.google.com/Toymarket.su/Lullababy"/>
    <hyperlink ref="H325:H328" r:id="rId26" display="https://picasaweb.google.com/Toymarket.su/Lullababy"/>
    <hyperlink ref="H347" r:id="rId27" display="https://picasaweb.google.com/Toymarket.su/Mondo"/>
    <hyperlink ref="H348:H371" r:id="rId28" display="https://picasaweb.google.com/Toymarket.su/Mondo"/>
    <hyperlink ref="H372" r:id="rId29" display="https://picasaweb.google.com/Toymarket.su/Mondo"/>
    <hyperlink ref="H373:H391" r:id="rId30" display="https://picasaweb.google.com/Toymarket.su/Mondo"/>
    <hyperlink ref="H392" r:id="rId31" display="https://picasaweb.google.com/Toymarket.su/Mondo"/>
    <hyperlink ref="H393:H416" r:id="rId32" display="https://picasaweb.google.com/Toymarket.su/Mondo"/>
    <hyperlink ref="H417" r:id="rId33" display="https://picasaweb.google.com/Toymarket.su/Mondo"/>
    <hyperlink ref="H418" r:id="rId34" display="https://picasaweb.google.com/Toymarket.su/Mondo"/>
    <hyperlink ref="H419" r:id="rId35" display="https://picasaweb.google.com/Toymarket.su/Mondo"/>
    <hyperlink ref="H420:H434" r:id="rId36" display="https://picasaweb.google.com/Toymarket.su/Mondo"/>
    <hyperlink ref="H436" r:id="rId37" display="https://picasaweb.google.com/Toymarket.su/MooseMountain"/>
    <hyperlink ref="H437:H453" r:id="rId38" display="https://picasaweb.google.com/Toymarket.su/MooseMountain"/>
    <hyperlink ref="H462" r:id="rId39" display="https://picasaweb.google.com/Toymarket.su/QUERCETTI"/>
    <hyperlink ref="H463:H485" r:id="rId40" display="https://picasaweb.google.com/Toymarket.su/QUERCETTI"/>
    <hyperlink ref="H500" r:id="rId41" display="https://picasaweb.google.com/Toymarket.su/Sassy"/>
    <hyperlink ref="H501:H510" r:id="rId42" display="https://picasaweb.google.com/Toymarket.su/Sassy"/>
    <hyperlink ref="H516" r:id="rId43" display="https://picasaweb.google.com/Toymarket.su/Tomy"/>
    <hyperlink ref="H517:H538" r:id="rId44" display="https://picasaweb.google.com/Toymarket.su/Tomy"/>
    <hyperlink ref="H539" r:id="rId45" display="https://picasaweb.google.com/Toymarket.su/Tomy"/>
    <hyperlink ref="H540:H554" r:id="rId46" display="https://picasaweb.google.com/Toymarket.su/Tomy"/>
    <hyperlink ref="H576" r:id="rId47" display="https://picasaweb.google.com/Toymarket.su/Villa"/>
    <hyperlink ref="H577:H590" r:id="rId48" display="https://picasaweb.google.com/Toymarket.su/Villa"/>
    <hyperlink ref="H591" r:id="rId49" display="https://picasaweb.google.com/Toymarket.su/Villa"/>
    <hyperlink ref="H606" r:id="rId50" display="https://picasaweb.google.com/Toymarket.su/Villa"/>
    <hyperlink ref="H592:H605" r:id="rId51" display="https://picasaweb.google.com/Toymarket.su/Villa"/>
    <hyperlink ref="H607:H611" r:id="rId52" display="https://picasaweb.google.com/Toymarket.su/Villa"/>
    <hyperlink ref="H612" r:id="rId53" display="https://picasaweb.google.com/Toymarket.su/Villa"/>
    <hyperlink ref="H613:H626" r:id="rId54" display="https://picasaweb.google.com/Toymarket.su/Villa"/>
    <hyperlink ref="H627" r:id="rId55" display="https://picasaweb.google.com/Toymarket.su/Villa"/>
    <hyperlink ref="H628:H633" r:id="rId56" display="https://picasaweb.google.com/Toymarket.su/Villa"/>
    <hyperlink ref="H634" r:id="rId57" display="https://picasaweb.google.com/Toymarket.su/Villa"/>
    <hyperlink ref="H635:H647" r:id="rId58" display="https://picasaweb.google.com/Toymarket.su/Villa"/>
    <hyperlink ref="H653" r:id="rId59" display="https://picasaweb.google.com/Toymarket.su/WIDMANN"/>
    <hyperlink ref="H654:H684" r:id="rId60" display="https://picasaweb.google.com/Toymarket.su/WIDMANN"/>
    <hyperlink ref="H685" r:id="rId61" display="https://picasaweb.google.com/Toymarket.su/WIDMANN"/>
    <hyperlink ref="H686:H704" r:id="rId62" display="https://picasaweb.google.com/Toymarket.su/WIDMANN"/>
    <hyperlink ref="H705" r:id="rId63" display="https://picasaweb.google.com/Toymarket.su/WIDMANN"/>
    <hyperlink ref="H706:H728" r:id="rId64" display="https://picasaweb.google.com/Toymarket.su/WIDMANN"/>
    <hyperlink ref="H729" r:id="rId65" display="https://picasaweb.google.com/Toymarket.su/WIDMANN"/>
    <hyperlink ref="H730:H755" r:id="rId66" display="https://picasaweb.google.com/Toymarket.su/WIDMANN"/>
    <hyperlink ref="H756" r:id="rId67" display="https://picasaweb.google.com/Toymarket.su/WIDMANN"/>
    <hyperlink ref="H757:H777" r:id="rId68" display="https://picasaweb.google.com/Toymarket.su/WIDMANN"/>
    <hyperlink ref="H778" r:id="rId69" display="https://picasaweb.google.com/Toymarket.su/WIDMANN"/>
    <hyperlink ref="H800" r:id="rId70" display="https://picasaweb.google.com/Toymarket.su/WoW"/>
    <hyperlink ref="H801:H812" r:id="rId71" display="https://picasaweb.google.com/Toymarket.su/WoW"/>
    <hyperlink ref="H823" r:id="rId72" display="https://picasaweb.google.com/Toymarket.su/XPV"/>
    <hyperlink ref="H824:H831" r:id="rId73" display="https://picasaweb.google.com/Toymarket.su/XPV"/>
  </hyperlinks>
  <printOptions/>
  <pageMargins left="0.75" right="0.75" top="1" bottom="1" header="0.5" footer="0.5"/>
  <pageSetup horizontalDpi="600" verticalDpi="600" orientation="portrait" paperSize="9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Бибик Ирина Дмитриевна</dc:creator>
  <cp:keywords/>
  <dc:description/>
  <cp:lastModifiedBy>Admin</cp:lastModifiedBy>
  <dcterms:created xsi:type="dcterms:W3CDTF">2011-04-11T08:43:40Z</dcterms:created>
  <dcterms:modified xsi:type="dcterms:W3CDTF">2011-04-12T19:48:37Z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