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<sst xmlns="http://schemas.openxmlformats.org/spreadsheetml/2006/main" count="206" uniqueCount="128">
  <si>
    <t>violinstr</t>
  </si>
  <si>
    <t>hele13</t>
  </si>
  <si>
    <t>Goroshina</t>
  </si>
  <si>
    <t>светик0285</t>
  </si>
  <si>
    <t>@Инна@</t>
  </si>
  <si>
    <t>Оксан@</t>
  </si>
  <si>
    <t>№ ткани</t>
  </si>
  <si>
    <t>LanochkaVS</t>
  </si>
  <si>
    <t>kiks73</t>
  </si>
  <si>
    <t>АРТИКУЛ</t>
  </si>
  <si>
    <t>Тортик</t>
  </si>
  <si>
    <t>Susanina</t>
  </si>
  <si>
    <t>MaraMara</t>
  </si>
  <si>
    <t>LittleCat</t>
  </si>
  <si>
    <t>nastena01</t>
  </si>
  <si>
    <t>лариста</t>
  </si>
  <si>
    <t>marisabel--ka</t>
  </si>
  <si>
    <t>g-kireeshka</t>
  </si>
  <si>
    <t>NMarin@</t>
  </si>
  <si>
    <t>Диско</t>
  </si>
  <si>
    <t>Polina R</t>
  </si>
  <si>
    <t>ЕЛЕНА-В</t>
  </si>
  <si>
    <t>Tania 21</t>
  </si>
  <si>
    <t>Juleklove</t>
  </si>
  <si>
    <t>FLIFFY</t>
  </si>
  <si>
    <t>Shmonya_jj</t>
  </si>
  <si>
    <t>cowa.irina2010</t>
  </si>
  <si>
    <t>Galunik</t>
  </si>
  <si>
    <t>nata84</t>
  </si>
  <si>
    <t>kukushkok</t>
  </si>
  <si>
    <t>nata79</t>
  </si>
  <si>
    <t xml:space="preserve">viktorp </t>
  </si>
  <si>
    <t>Лиз-зка</t>
  </si>
  <si>
    <t>natalka1971</t>
  </si>
  <si>
    <t>натуш</t>
  </si>
  <si>
    <t>Вишнёвый</t>
  </si>
  <si>
    <t>Elen367</t>
  </si>
  <si>
    <t>anastya</t>
  </si>
  <si>
    <t>elenawrites</t>
  </si>
  <si>
    <t>orlya7</t>
  </si>
  <si>
    <t>tantan7</t>
  </si>
  <si>
    <t>Februery</t>
  </si>
  <si>
    <t>buxgalter</t>
  </si>
  <si>
    <t>nvk05</t>
  </si>
  <si>
    <t>Minerva</t>
  </si>
  <si>
    <t>sorokina</t>
  </si>
  <si>
    <t>Изюминка</t>
  </si>
  <si>
    <t>Куклёнок</t>
  </si>
  <si>
    <t>Nataly-Getz</t>
  </si>
  <si>
    <t>tanyafil</t>
  </si>
  <si>
    <t>Елена*</t>
  </si>
  <si>
    <t>jul-murz</t>
  </si>
  <si>
    <t>Размер</t>
  </si>
  <si>
    <t>Жанулька</t>
  </si>
  <si>
    <t>Fabia</t>
  </si>
  <si>
    <t>radistkakat87</t>
  </si>
  <si>
    <t>Людашик</t>
  </si>
  <si>
    <t>М@рисабель</t>
  </si>
  <si>
    <t>sveta632007</t>
  </si>
  <si>
    <t>natalya8623</t>
  </si>
  <si>
    <t>Тасечка</t>
  </si>
  <si>
    <t>Евангелина</t>
  </si>
  <si>
    <t>Pafnuty</t>
  </si>
  <si>
    <t>CvetLanka127</t>
  </si>
  <si>
    <t>OlgaAn</t>
  </si>
  <si>
    <t>TataS</t>
  </si>
  <si>
    <t>*Надежда*</t>
  </si>
  <si>
    <t>Duxa</t>
  </si>
  <si>
    <t>Пупсенок1</t>
  </si>
  <si>
    <t>Manyusha</t>
  </si>
  <si>
    <t>катягоги</t>
  </si>
  <si>
    <t>Aksinia</t>
  </si>
  <si>
    <t>ivanushka</t>
  </si>
  <si>
    <t>палочка</t>
  </si>
  <si>
    <t>Елена1983</t>
  </si>
  <si>
    <t>LOGA</t>
  </si>
  <si>
    <t>milkappp</t>
  </si>
  <si>
    <t>natyshik</t>
  </si>
  <si>
    <t>tvbkbz</t>
  </si>
  <si>
    <t>iricha67</t>
  </si>
  <si>
    <t>Aloyna</t>
  </si>
  <si>
    <t>лапка-нн</t>
  </si>
  <si>
    <t>fatallady</t>
  </si>
  <si>
    <t>Irina_nosova</t>
  </si>
  <si>
    <t>ИринаНН</t>
  </si>
  <si>
    <t>ГаляК</t>
  </si>
  <si>
    <t>Nette</t>
  </si>
  <si>
    <t>маркизка</t>
  </si>
  <si>
    <t>Наташка88</t>
  </si>
  <si>
    <t>uksinya</t>
  </si>
  <si>
    <t>Карина13</t>
  </si>
  <si>
    <t>pilulka1</t>
  </si>
  <si>
    <t>нежная натаха</t>
  </si>
  <si>
    <t>ishka79</t>
  </si>
  <si>
    <t>Климуша</t>
  </si>
  <si>
    <t>Ленусия</t>
  </si>
  <si>
    <t>khozyulia</t>
  </si>
  <si>
    <t>PusYk</t>
  </si>
  <si>
    <t>pam beezly</t>
  </si>
  <si>
    <t>ксюшакай</t>
  </si>
  <si>
    <t>цена</t>
  </si>
  <si>
    <t>Anuta*</t>
  </si>
  <si>
    <t>zvetlana76</t>
  </si>
  <si>
    <t>СветикДан</t>
  </si>
  <si>
    <t>Youliachka</t>
  </si>
  <si>
    <t>зеленец</t>
  </si>
  <si>
    <t>Yola</t>
  </si>
  <si>
    <t>juggler</t>
  </si>
  <si>
    <t>Роза52</t>
  </si>
  <si>
    <t>НИК</t>
  </si>
  <si>
    <t>МАСИК 03</t>
  </si>
  <si>
    <t>Harizma</t>
  </si>
  <si>
    <t xml:space="preserve">стрелец1972 </t>
  </si>
  <si>
    <t>gerasei  </t>
  </si>
  <si>
    <t xml:space="preserve">Надёна </t>
  </si>
  <si>
    <t>SSG</t>
  </si>
  <si>
    <t xml:space="preserve">anastya </t>
  </si>
  <si>
    <t>Luba1909</t>
  </si>
  <si>
    <t>Anaconda  </t>
  </si>
  <si>
    <t>МамаЮля</t>
  </si>
  <si>
    <t xml:space="preserve">Kt092 </t>
  </si>
  <si>
    <t xml:space="preserve">tantan7 </t>
  </si>
  <si>
    <t>niksa</t>
  </si>
  <si>
    <t>оплачено</t>
  </si>
  <si>
    <t>пристрой</t>
  </si>
  <si>
    <t>Лена 35</t>
  </si>
  <si>
    <t>*Карасик</t>
  </si>
  <si>
    <t>цена с орг16%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</si>
</sst>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/d/yyyy\ h:mm:ss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8">
    <font>
      <sz val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u val="single"/>
      <sz val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 vertical="center"/>
    </xf>
    <xf numFmtId="0" fontId="0" fillId="0" borderId="10" xfId="0" applyNumberFormat="1" applyFont="1" applyFill="1" applyBorder="1" applyAlignment="1">
      <alignment wrapText="1"/>
    </xf>
    <xf numFmtId="0" fontId="0" fillId="0" borderId="10" xfId="0" applyFill="1" applyBorder="1" applyAlignment="1">
      <alignment vertical="center"/>
    </xf>
    <xf numFmtId="0" fontId="0" fillId="0" borderId="10" xfId="0" applyNumberFormat="1" applyFill="1" applyBorder="1" applyAlignment="1">
      <alignment wrapText="1"/>
    </xf>
    <xf numFmtId="0" fontId="3" fillId="0" borderId="10" xfId="42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1" xfId="0" applyFill="1" applyBorder="1" applyAlignment="1">
      <alignment vertical="center"/>
    </xf>
    <xf numFmtId="0" fontId="3" fillId="33" borderId="10" xfId="42" applyFont="1" applyFill="1" applyBorder="1" applyAlignment="1" applyProtection="1">
      <alignment vertical="center"/>
      <protection/>
    </xf>
    <xf numFmtId="0" fontId="0" fillId="33" borderId="10" xfId="0" applyNumberFormat="1" applyFont="1" applyFill="1" applyBorder="1" applyAlignment="1">
      <alignment wrapText="1"/>
    </xf>
    <xf numFmtId="0" fontId="25" fillId="0" borderId="10" xfId="42" applyNumberFormat="1" applyFill="1" applyBorder="1" applyAlignment="1" applyProtection="1">
      <alignment wrapText="1"/>
      <protection/>
    </xf>
    <xf numFmtId="0" fontId="0" fillId="0" borderId="10" xfId="0" applyFill="1" applyBorder="1" applyAlignment="1">
      <alignment vertical="center"/>
    </xf>
    <xf numFmtId="0" fontId="0" fillId="0" borderId="11" xfId="0" applyNumberFormat="1" applyFill="1" applyBorder="1" applyAlignment="1">
      <alignment wrapText="1"/>
    </xf>
    <xf numFmtId="0" fontId="0" fillId="0" borderId="11" xfId="0" applyNumberFormat="1" applyFont="1" applyFill="1" applyBorder="1" applyAlignment="1">
      <alignment wrapText="1"/>
    </xf>
    <xf numFmtId="0" fontId="0" fillId="0" borderId="12" xfId="0" applyNumberFormat="1" applyFont="1" applyFill="1" applyBorder="1" applyAlignment="1">
      <alignment wrapText="1"/>
    </xf>
    <xf numFmtId="0" fontId="0" fillId="0" borderId="10" xfId="0" applyFill="1" applyBorder="1" applyAlignment="1">
      <alignment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FF00"/>
      <rgbColor rgb="00DDDDDD"/>
      <rgbColor rgb="00EEEEEE"/>
      <rgbColor rgb="00FF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trelec1972.www.nn.ru/" TargetMode="External" /><Relationship Id="rId2" Type="http://schemas.openxmlformats.org/officeDocument/2006/relationships/hyperlink" Target="http://gerasei.www.nn.ru/" TargetMode="External" /><Relationship Id="rId3" Type="http://schemas.openxmlformats.org/officeDocument/2006/relationships/hyperlink" Target="http://nadena1.www.nn.ru/" TargetMode="External" /><Relationship Id="rId4" Type="http://schemas.openxmlformats.org/officeDocument/2006/relationships/hyperlink" Target="http://ssg.www.nn.ru/" TargetMode="External" /><Relationship Id="rId5" Type="http://schemas.openxmlformats.org/officeDocument/2006/relationships/hyperlink" Target="http://ssg.www.nn.ru/" TargetMode="External" /><Relationship Id="rId6" Type="http://schemas.openxmlformats.org/officeDocument/2006/relationships/hyperlink" Target="http://anastyal.www.nn.ru/" TargetMode="External" /><Relationship Id="rId7" Type="http://schemas.openxmlformats.org/officeDocument/2006/relationships/hyperlink" Target="http://anaconda.www.nn.ru/" TargetMode="External" /><Relationship Id="rId8" Type="http://schemas.openxmlformats.org/officeDocument/2006/relationships/hyperlink" Target="http://anaconda.www.nn.ru/" TargetMode="External" /><Relationship Id="rId9" Type="http://schemas.openxmlformats.org/officeDocument/2006/relationships/hyperlink" Target="http://mamayul.www.nn.ru/" TargetMode="External" /><Relationship Id="rId10" Type="http://schemas.openxmlformats.org/officeDocument/2006/relationships/hyperlink" Target="http://kt092.www.nn.ru/" TargetMode="External" /><Relationship Id="rId11" Type="http://schemas.openxmlformats.org/officeDocument/2006/relationships/hyperlink" Target="http://tantan7.www.nn.ru/" TargetMode="External" /><Relationship Id="rId12" Type="http://schemas.openxmlformats.org/officeDocument/2006/relationships/hyperlink" Target="mailto:&#1052;@&#1088;&#1080;&#1089;&#1072;&#1073;&#1077;&#1083;&#1100;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7"/>
  <sheetViews>
    <sheetView tabSelected="1" zoomScalePageLayoutView="0" workbookViewId="0" topLeftCell="A1">
      <pane ySplit="1" topLeftCell="A176" activePane="bottomLeft" state="frozen"/>
      <selection pane="topLeft" activeCell="A1" sqref="A1"/>
      <selection pane="bottomLeft" activeCell="I191" sqref="I191"/>
    </sheetView>
  </sheetViews>
  <sheetFormatPr defaultColWidth="17.140625" defaultRowHeight="12.75" customHeight="1"/>
  <cols>
    <col min="1" max="1" width="17.140625" style="8" customWidth="1"/>
    <col min="2" max="2" width="7.00390625" style="2" customWidth="1"/>
    <col min="3" max="3" width="6.28125" style="2" customWidth="1"/>
    <col min="4" max="4" width="4.28125" style="2" customWidth="1"/>
    <col min="5" max="5" width="9.00390625" style="2" customWidth="1"/>
    <col min="6" max="6" width="10.7109375" style="0" customWidth="1"/>
    <col min="7" max="7" width="17.8515625" style="0" customWidth="1"/>
    <col min="8" max="16" width="17.140625" style="0" customWidth="1"/>
  </cols>
  <sheetData>
    <row r="1" spans="1:6" s="2" customFormat="1" ht="38.25">
      <c r="A1" s="1" t="s">
        <v>109</v>
      </c>
      <c r="B1" s="1" t="s">
        <v>9</v>
      </c>
      <c r="C1" s="1" t="s">
        <v>6</v>
      </c>
      <c r="D1" s="1" t="s">
        <v>52</v>
      </c>
      <c r="E1" s="1" t="s">
        <v>100</v>
      </c>
      <c r="F1" s="1" t="s">
        <v>127</v>
      </c>
    </row>
    <row r="2" spans="1:7" s="2" customFormat="1" ht="12.75" customHeight="1">
      <c r="A2" s="3" t="s">
        <v>126</v>
      </c>
      <c r="B2" s="3">
        <v>120</v>
      </c>
      <c r="C2" s="3">
        <v>472</v>
      </c>
      <c r="D2" s="3">
        <v>50</v>
      </c>
      <c r="E2" s="3">
        <v>290</v>
      </c>
      <c r="F2" s="4">
        <f>E2*1.16</f>
        <v>336.4</v>
      </c>
      <c r="G2" s="3">
        <v>336</v>
      </c>
    </row>
    <row r="3" spans="1:7" s="2" customFormat="1" ht="12.75">
      <c r="A3" s="3" t="s">
        <v>66</v>
      </c>
      <c r="B3" s="3">
        <v>35</v>
      </c>
      <c r="C3" s="3">
        <v>103</v>
      </c>
      <c r="D3" s="3">
        <v>48</v>
      </c>
      <c r="E3" s="3">
        <v>360</v>
      </c>
      <c r="F3" s="4">
        <f aca="true" t="shared" si="0" ref="F3:F66">E3*1.16</f>
        <v>417.59999999999997</v>
      </c>
      <c r="G3" s="17">
        <v>847</v>
      </c>
    </row>
    <row r="4" spans="1:7" s="2" customFormat="1" ht="12.75">
      <c r="A4" s="3" t="s">
        <v>66</v>
      </c>
      <c r="B4" s="3">
        <v>138</v>
      </c>
      <c r="C4" s="3">
        <v>102</v>
      </c>
      <c r="D4" s="3">
        <v>48</v>
      </c>
      <c r="E4" s="3">
        <v>370</v>
      </c>
      <c r="F4" s="4">
        <f t="shared" si="0"/>
        <v>429.2</v>
      </c>
      <c r="G4" s="17"/>
    </row>
    <row r="5" spans="1:7" s="2" customFormat="1" ht="12.75">
      <c r="A5" s="3" t="s">
        <v>4</v>
      </c>
      <c r="B5" s="3">
        <v>21</v>
      </c>
      <c r="C5" s="3">
        <v>302</v>
      </c>
      <c r="D5" s="3">
        <v>44</v>
      </c>
      <c r="E5" s="3">
        <v>290</v>
      </c>
      <c r="F5" s="4">
        <f t="shared" si="0"/>
        <v>336.4</v>
      </c>
      <c r="G5" s="3">
        <v>336</v>
      </c>
    </row>
    <row r="6" spans="1:7" s="2" customFormat="1" ht="12.75">
      <c r="A6" s="3" t="s">
        <v>71</v>
      </c>
      <c r="B6" s="3">
        <v>99</v>
      </c>
      <c r="C6" s="3">
        <v>845</v>
      </c>
      <c r="D6" s="3">
        <v>48</v>
      </c>
      <c r="E6" s="3">
        <v>390</v>
      </c>
      <c r="F6" s="4">
        <f t="shared" si="0"/>
        <v>452.4</v>
      </c>
      <c r="G6" s="3">
        <v>452</v>
      </c>
    </row>
    <row r="7" spans="1:7" s="2" customFormat="1" ht="12.75" customHeight="1">
      <c r="A7" s="3" t="s">
        <v>80</v>
      </c>
      <c r="B7" s="3">
        <v>21</v>
      </c>
      <c r="C7" s="3">
        <v>302</v>
      </c>
      <c r="D7" s="3">
        <v>46</v>
      </c>
      <c r="E7" s="3">
        <v>290</v>
      </c>
      <c r="F7" s="4">
        <f t="shared" si="0"/>
        <v>336.4</v>
      </c>
      <c r="G7" s="3">
        <v>336</v>
      </c>
    </row>
    <row r="8" spans="1:7" s="2" customFormat="1" ht="12.75">
      <c r="A8" s="6" t="s">
        <v>118</v>
      </c>
      <c r="B8" s="3">
        <v>152</v>
      </c>
      <c r="C8" s="3">
        <v>848</v>
      </c>
      <c r="D8" s="3">
        <v>44</v>
      </c>
      <c r="E8" s="4">
        <v>370</v>
      </c>
      <c r="F8" s="4">
        <f t="shared" si="0"/>
        <v>429.2</v>
      </c>
      <c r="G8" s="17">
        <v>766</v>
      </c>
    </row>
    <row r="9" spans="1:7" s="2" customFormat="1" ht="12.75" customHeight="1">
      <c r="A9" s="6" t="s">
        <v>118</v>
      </c>
      <c r="B9" s="3">
        <v>154</v>
      </c>
      <c r="C9" s="3">
        <v>845</v>
      </c>
      <c r="D9" s="3">
        <v>44</v>
      </c>
      <c r="E9" s="4">
        <v>290</v>
      </c>
      <c r="F9" s="4">
        <f t="shared" si="0"/>
        <v>336.4</v>
      </c>
      <c r="G9" s="17"/>
    </row>
    <row r="10" spans="1:7" s="2" customFormat="1" ht="12.75">
      <c r="A10" s="3" t="s">
        <v>37</v>
      </c>
      <c r="B10" s="3">
        <v>152</v>
      </c>
      <c r="C10" s="3">
        <v>468</v>
      </c>
      <c r="D10" s="3">
        <v>50</v>
      </c>
      <c r="E10" s="3">
        <v>350</v>
      </c>
      <c r="F10" s="4">
        <f t="shared" si="0"/>
        <v>406</v>
      </c>
      <c r="G10" s="17">
        <f>F10+F11</f>
        <v>812</v>
      </c>
    </row>
    <row r="11" spans="1:7" s="2" customFormat="1" ht="12.75" customHeight="1">
      <c r="A11" s="6" t="s">
        <v>116</v>
      </c>
      <c r="B11" s="3">
        <v>64</v>
      </c>
      <c r="C11" s="3">
        <v>460</v>
      </c>
      <c r="D11" s="3">
        <v>50</v>
      </c>
      <c r="E11" s="4">
        <v>350</v>
      </c>
      <c r="F11" s="4">
        <f t="shared" si="0"/>
        <v>406</v>
      </c>
      <c r="G11" s="17"/>
    </row>
    <row r="12" spans="1:7" s="2" customFormat="1" ht="12.75" customHeight="1">
      <c r="A12" s="3" t="s">
        <v>101</v>
      </c>
      <c r="B12" s="3">
        <v>65</v>
      </c>
      <c r="C12" s="3">
        <v>846</v>
      </c>
      <c r="D12" s="3">
        <v>46</v>
      </c>
      <c r="E12" s="3">
        <v>380</v>
      </c>
      <c r="F12" s="4">
        <f t="shared" si="0"/>
        <v>440.79999999999995</v>
      </c>
      <c r="G12" s="17">
        <v>719</v>
      </c>
    </row>
    <row r="13" spans="1:7" s="2" customFormat="1" ht="12.75" customHeight="1">
      <c r="A13" s="3" t="s">
        <v>101</v>
      </c>
      <c r="B13" s="3">
        <v>82</v>
      </c>
      <c r="C13" s="3">
        <v>847</v>
      </c>
      <c r="D13" s="3">
        <v>54</v>
      </c>
      <c r="E13" s="3">
        <v>240</v>
      </c>
      <c r="F13" s="4">
        <f t="shared" si="0"/>
        <v>278.4</v>
      </c>
      <c r="G13" s="17"/>
    </row>
    <row r="14" spans="1:7" s="2" customFormat="1" ht="12.75">
      <c r="A14" s="3" t="s">
        <v>42</v>
      </c>
      <c r="B14" s="3">
        <v>123</v>
      </c>
      <c r="C14" s="3">
        <v>438</v>
      </c>
      <c r="D14" s="3">
        <v>46</v>
      </c>
      <c r="E14" s="3">
        <v>200</v>
      </c>
      <c r="F14" s="4">
        <f t="shared" si="0"/>
        <v>231.99999999999997</v>
      </c>
      <c r="G14" s="3">
        <v>232</v>
      </c>
    </row>
    <row r="15" spans="1:7" s="2" customFormat="1" ht="12.75">
      <c r="A15" s="3" t="s">
        <v>26</v>
      </c>
      <c r="B15" s="3">
        <v>99</v>
      </c>
      <c r="C15" s="3">
        <v>847</v>
      </c>
      <c r="D15" s="3">
        <v>56</v>
      </c>
      <c r="E15" s="3">
        <v>240</v>
      </c>
      <c r="F15" s="4">
        <f t="shared" si="0"/>
        <v>278.4</v>
      </c>
      <c r="G15" s="17">
        <v>615</v>
      </c>
    </row>
    <row r="16" spans="1:7" s="2" customFormat="1" ht="12.75">
      <c r="A16" s="3" t="s">
        <v>26</v>
      </c>
      <c r="B16" s="3">
        <v>101</v>
      </c>
      <c r="C16" s="3">
        <v>848</v>
      </c>
      <c r="D16" s="3">
        <v>56</v>
      </c>
      <c r="E16" s="3">
        <v>290</v>
      </c>
      <c r="F16" s="4">
        <f t="shared" si="0"/>
        <v>336.4</v>
      </c>
      <c r="G16" s="17"/>
    </row>
    <row r="17" spans="1:7" s="2" customFormat="1" ht="12.75">
      <c r="A17" s="3" t="s">
        <v>63</v>
      </c>
      <c r="B17" s="3">
        <v>21</v>
      </c>
      <c r="C17" s="3">
        <v>303</v>
      </c>
      <c r="D17" s="3">
        <v>48</v>
      </c>
      <c r="E17" s="3">
        <v>270</v>
      </c>
      <c r="F17" s="4">
        <f t="shared" si="0"/>
        <v>313.2</v>
      </c>
      <c r="G17" s="17">
        <v>719</v>
      </c>
    </row>
    <row r="18" spans="1:7" s="2" customFormat="1" ht="23.25" customHeight="1">
      <c r="A18" s="3" t="s">
        <v>63</v>
      </c>
      <c r="B18" s="3">
        <v>152</v>
      </c>
      <c r="C18" s="3">
        <v>309</v>
      </c>
      <c r="D18" s="3">
        <v>48</v>
      </c>
      <c r="E18" s="3">
        <v>350</v>
      </c>
      <c r="F18" s="4">
        <f t="shared" si="0"/>
        <v>406</v>
      </c>
      <c r="G18" s="17"/>
    </row>
    <row r="19" spans="1:7" s="2" customFormat="1" ht="12.75" customHeight="1">
      <c r="A19" s="3" t="s">
        <v>67</v>
      </c>
      <c r="B19" s="3">
        <v>56</v>
      </c>
      <c r="C19" s="3">
        <v>845</v>
      </c>
      <c r="D19" s="3">
        <v>42</v>
      </c>
      <c r="E19" s="3">
        <v>370</v>
      </c>
      <c r="F19" s="4">
        <f t="shared" si="0"/>
        <v>429.2</v>
      </c>
      <c r="G19" s="17">
        <v>789</v>
      </c>
    </row>
    <row r="20" spans="1:7" s="2" customFormat="1" ht="12.75">
      <c r="A20" s="3" t="s">
        <v>67</v>
      </c>
      <c r="B20" s="3">
        <v>82</v>
      </c>
      <c r="C20" s="3">
        <v>485</v>
      </c>
      <c r="D20" s="3">
        <v>42</v>
      </c>
      <c r="E20" s="3">
        <v>310</v>
      </c>
      <c r="F20" s="4">
        <f t="shared" si="0"/>
        <v>359.59999999999997</v>
      </c>
      <c r="G20" s="17"/>
    </row>
    <row r="21" spans="1:7" s="2" customFormat="1" ht="12.75" customHeight="1">
      <c r="A21" s="3" t="s">
        <v>36</v>
      </c>
      <c r="B21" s="3">
        <v>85</v>
      </c>
      <c r="C21" s="3">
        <v>847</v>
      </c>
      <c r="D21" s="3">
        <v>50</v>
      </c>
      <c r="E21" s="3">
        <v>250</v>
      </c>
      <c r="F21" s="4">
        <f t="shared" si="0"/>
        <v>290</v>
      </c>
      <c r="G21" s="3">
        <v>290</v>
      </c>
    </row>
    <row r="22" spans="1:7" s="2" customFormat="1" ht="12.75" customHeight="1">
      <c r="A22" s="3" t="s">
        <v>38</v>
      </c>
      <c r="B22" s="3">
        <v>21</v>
      </c>
      <c r="C22" s="3">
        <v>302</v>
      </c>
      <c r="D22" s="3">
        <v>54</v>
      </c>
      <c r="E22" s="3">
        <v>290</v>
      </c>
      <c r="F22" s="4">
        <f t="shared" si="0"/>
        <v>336.4</v>
      </c>
      <c r="G22" s="17">
        <v>673</v>
      </c>
    </row>
    <row r="23" spans="1:7" s="2" customFormat="1" ht="12.75">
      <c r="A23" s="3" t="s">
        <v>38</v>
      </c>
      <c r="B23" s="3">
        <v>77</v>
      </c>
      <c r="C23" s="3">
        <v>298</v>
      </c>
      <c r="D23" s="3">
        <v>54</v>
      </c>
      <c r="E23" s="3">
        <v>290</v>
      </c>
      <c r="F23" s="4">
        <f t="shared" si="0"/>
        <v>336.4</v>
      </c>
      <c r="G23" s="17"/>
    </row>
    <row r="24" spans="1:7" s="2" customFormat="1" ht="12.75" customHeight="1">
      <c r="A24" s="3" t="s">
        <v>54</v>
      </c>
      <c r="B24" s="3">
        <v>77</v>
      </c>
      <c r="C24" s="3">
        <v>318</v>
      </c>
      <c r="D24" s="3">
        <v>46</v>
      </c>
      <c r="E24" s="3">
        <v>250</v>
      </c>
      <c r="F24" s="4">
        <f t="shared" si="0"/>
        <v>290</v>
      </c>
      <c r="G24" s="3">
        <v>290</v>
      </c>
    </row>
    <row r="25" spans="1:7" s="2" customFormat="1" ht="12.75" customHeight="1">
      <c r="A25" s="3" t="s">
        <v>82</v>
      </c>
      <c r="B25" s="3">
        <v>64</v>
      </c>
      <c r="C25" s="3">
        <v>466</v>
      </c>
      <c r="D25" s="3">
        <v>48</v>
      </c>
      <c r="E25" s="3">
        <v>250</v>
      </c>
      <c r="F25" s="4">
        <f t="shared" si="0"/>
        <v>290</v>
      </c>
      <c r="G25" s="3">
        <v>290</v>
      </c>
    </row>
    <row r="26" spans="1:7" s="2" customFormat="1" ht="12.75" customHeight="1">
      <c r="A26" s="3" t="s">
        <v>41</v>
      </c>
      <c r="B26" s="3">
        <v>21</v>
      </c>
      <c r="C26" s="3">
        <v>847</v>
      </c>
      <c r="D26" s="3">
        <v>42</v>
      </c>
      <c r="E26" s="3">
        <v>230</v>
      </c>
      <c r="F26" s="4">
        <f t="shared" si="0"/>
        <v>266.79999999999995</v>
      </c>
      <c r="G26" s="17">
        <v>567</v>
      </c>
    </row>
    <row r="27" spans="1:7" s="2" customFormat="1" ht="12.75" customHeight="1">
      <c r="A27" s="3" t="s">
        <v>41</v>
      </c>
      <c r="B27" s="3">
        <v>79</v>
      </c>
      <c r="C27" s="3">
        <v>84</v>
      </c>
      <c r="D27" s="3">
        <v>42</v>
      </c>
      <c r="E27" s="3">
        <v>250</v>
      </c>
      <c r="F27" s="4">
        <f t="shared" si="0"/>
        <v>290</v>
      </c>
      <c r="G27" s="17"/>
    </row>
    <row r="28" spans="1:7" s="2" customFormat="1" ht="12.75">
      <c r="A28" s="3" t="s">
        <v>24</v>
      </c>
      <c r="B28" s="3">
        <v>7</v>
      </c>
      <c r="C28" s="3">
        <v>490</v>
      </c>
      <c r="D28" s="3">
        <v>48</v>
      </c>
      <c r="E28" s="3">
        <v>360</v>
      </c>
      <c r="F28" s="4">
        <f t="shared" si="0"/>
        <v>417.59999999999997</v>
      </c>
      <c r="G28" s="3">
        <v>418</v>
      </c>
    </row>
    <row r="29" spans="1:7" s="2" customFormat="1" ht="12.75">
      <c r="A29" s="3" t="s">
        <v>27</v>
      </c>
      <c r="B29" s="3">
        <v>54</v>
      </c>
      <c r="C29" s="3">
        <v>312</v>
      </c>
      <c r="D29" s="3">
        <v>54</v>
      </c>
      <c r="E29" s="3">
        <v>200</v>
      </c>
      <c r="F29" s="4">
        <f t="shared" si="0"/>
        <v>231.99999999999997</v>
      </c>
      <c r="G29" s="3">
        <v>232</v>
      </c>
    </row>
    <row r="30" spans="1:7" s="2" customFormat="1" ht="12.75">
      <c r="A30" s="10" t="s">
        <v>113</v>
      </c>
      <c r="B30" s="3">
        <v>15</v>
      </c>
      <c r="C30" s="3">
        <v>845</v>
      </c>
      <c r="D30" s="3">
        <v>60</v>
      </c>
      <c r="E30" s="4">
        <v>330</v>
      </c>
      <c r="F30" s="4">
        <f t="shared" si="0"/>
        <v>382.79999999999995</v>
      </c>
      <c r="G30" s="3">
        <v>383</v>
      </c>
    </row>
    <row r="31" spans="1:7" s="2" customFormat="1" ht="12.75">
      <c r="A31" s="11" t="s">
        <v>17</v>
      </c>
      <c r="B31" s="3">
        <v>65</v>
      </c>
      <c r="C31" s="3">
        <v>847</v>
      </c>
      <c r="D31" s="3">
        <v>42</v>
      </c>
      <c r="E31" s="3">
        <v>220</v>
      </c>
      <c r="F31" s="4">
        <f t="shared" si="0"/>
        <v>255.2</v>
      </c>
      <c r="G31" s="17">
        <v>777</v>
      </c>
    </row>
    <row r="32" spans="1:7" s="2" customFormat="1" ht="12.75">
      <c r="A32" s="11" t="s">
        <v>17</v>
      </c>
      <c r="B32" s="3">
        <v>148</v>
      </c>
      <c r="C32" s="3">
        <v>480</v>
      </c>
      <c r="D32" s="3">
        <v>50</v>
      </c>
      <c r="E32" s="3">
        <v>450</v>
      </c>
      <c r="F32" s="4">
        <f t="shared" si="0"/>
        <v>522</v>
      </c>
      <c r="G32" s="17"/>
    </row>
    <row r="33" spans="1:7" s="2" customFormat="1" ht="12.75">
      <c r="A33" s="3" t="s">
        <v>2</v>
      </c>
      <c r="B33" s="3">
        <v>104</v>
      </c>
      <c r="C33" s="3">
        <v>848</v>
      </c>
      <c r="D33" s="3">
        <v>40</v>
      </c>
      <c r="E33" s="3">
        <v>200</v>
      </c>
      <c r="F33" s="4">
        <f t="shared" si="0"/>
        <v>231.99999999999997</v>
      </c>
      <c r="G33" s="3">
        <v>232</v>
      </c>
    </row>
    <row r="34" spans="1:7" s="2" customFormat="1" ht="12.75">
      <c r="A34" s="3" t="s">
        <v>111</v>
      </c>
      <c r="B34" s="3">
        <v>7</v>
      </c>
      <c r="C34" s="3">
        <v>467</v>
      </c>
      <c r="D34" s="3">
        <v>50</v>
      </c>
      <c r="E34" s="3">
        <v>250</v>
      </c>
      <c r="F34" s="4">
        <f t="shared" si="0"/>
        <v>290</v>
      </c>
      <c r="G34" s="17">
        <v>719</v>
      </c>
    </row>
    <row r="35" spans="1:7" s="2" customFormat="1" ht="12.75">
      <c r="A35" s="3" t="s">
        <v>111</v>
      </c>
      <c r="B35" s="3">
        <v>7</v>
      </c>
      <c r="C35" s="3">
        <v>845</v>
      </c>
      <c r="D35" s="3">
        <v>50</v>
      </c>
      <c r="E35" s="3">
        <v>370</v>
      </c>
      <c r="F35" s="4">
        <f t="shared" si="0"/>
        <v>429.2</v>
      </c>
      <c r="G35" s="17"/>
    </row>
    <row r="36" spans="1:7" s="2" customFormat="1" ht="12.75">
      <c r="A36" s="3" t="s">
        <v>1</v>
      </c>
      <c r="B36" s="3">
        <v>103</v>
      </c>
      <c r="C36" s="3">
        <v>847</v>
      </c>
      <c r="D36" s="3">
        <v>56</v>
      </c>
      <c r="E36" s="3">
        <v>250</v>
      </c>
      <c r="F36" s="4">
        <f t="shared" si="0"/>
        <v>290</v>
      </c>
      <c r="G36" s="3">
        <v>290</v>
      </c>
    </row>
    <row r="37" spans="1:7" s="2" customFormat="1" ht="12.75">
      <c r="A37" s="3" t="s">
        <v>79</v>
      </c>
      <c r="B37" s="3">
        <v>64</v>
      </c>
      <c r="C37" s="3">
        <v>847</v>
      </c>
      <c r="D37" s="3">
        <v>50</v>
      </c>
      <c r="E37" s="3">
        <v>290</v>
      </c>
      <c r="F37" s="4">
        <f t="shared" si="0"/>
        <v>336.4</v>
      </c>
      <c r="G37" s="17">
        <v>592</v>
      </c>
    </row>
    <row r="38" spans="1:7" s="2" customFormat="1" ht="12.75">
      <c r="A38" s="3" t="s">
        <v>79</v>
      </c>
      <c r="B38" s="3">
        <v>65</v>
      </c>
      <c r="C38" s="3">
        <v>847</v>
      </c>
      <c r="D38" s="3">
        <v>50</v>
      </c>
      <c r="E38" s="3">
        <v>220</v>
      </c>
      <c r="F38" s="4">
        <f t="shared" si="0"/>
        <v>255.2</v>
      </c>
      <c r="G38" s="17"/>
    </row>
    <row r="39" spans="1:7" s="2" customFormat="1" ht="12.75">
      <c r="A39" s="3" t="s">
        <v>83</v>
      </c>
      <c r="B39" s="3">
        <v>15</v>
      </c>
      <c r="C39" s="3">
        <v>845</v>
      </c>
      <c r="D39" s="3">
        <v>48</v>
      </c>
      <c r="E39" s="3">
        <v>330</v>
      </c>
      <c r="F39" s="4">
        <f t="shared" si="0"/>
        <v>382.79999999999995</v>
      </c>
      <c r="G39" s="17">
        <v>998</v>
      </c>
    </row>
    <row r="40" spans="1:7" s="2" customFormat="1" ht="12.75">
      <c r="A40" s="3" t="s">
        <v>83</v>
      </c>
      <c r="B40" s="3">
        <v>15</v>
      </c>
      <c r="C40" s="3">
        <v>845</v>
      </c>
      <c r="D40" s="3">
        <v>50</v>
      </c>
      <c r="E40" s="3">
        <v>330</v>
      </c>
      <c r="F40" s="4">
        <f t="shared" si="0"/>
        <v>382.79999999999995</v>
      </c>
      <c r="G40" s="17"/>
    </row>
    <row r="41" spans="1:7" s="2" customFormat="1" ht="12.75">
      <c r="A41" s="3" t="s">
        <v>83</v>
      </c>
      <c r="B41" s="3">
        <v>123</v>
      </c>
      <c r="C41" s="3">
        <v>438</v>
      </c>
      <c r="D41" s="3">
        <v>44</v>
      </c>
      <c r="E41" s="3">
        <v>200</v>
      </c>
      <c r="F41" s="4">
        <f t="shared" si="0"/>
        <v>231.99999999999997</v>
      </c>
      <c r="G41" s="17"/>
    </row>
    <row r="42" spans="1:7" s="2" customFormat="1" ht="12.75">
      <c r="A42" s="3" t="s">
        <v>93</v>
      </c>
      <c r="B42" s="3">
        <v>99</v>
      </c>
      <c r="C42" s="3">
        <v>845</v>
      </c>
      <c r="D42" s="3">
        <v>48</v>
      </c>
      <c r="E42" s="3">
        <v>390</v>
      </c>
      <c r="F42" s="4">
        <f t="shared" si="0"/>
        <v>452.4</v>
      </c>
      <c r="G42" s="3">
        <v>452</v>
      </c>
    </row>
    <row r="43" spans="1:7" s="2" customFormat="1" ht="12.75">
      <c r="A43" s="3" t="s">
        <v>72</v>
      </c>
      <c r="B43" s="3">
        <v>154</v>
      </c>
      <c r="C43" s="3">
        <v>486</v>
      </c>
      <c r="D43" s="3">
        <v>44</v>
      </c>
      <c r="E43" s="3">
        <v>345</v>
      </c>
      <c r="F43" s="4">
        <f t="shared" si="0"/>
        <v>400.2</v>
      </c>
      <c r="G43" s="3">
        <v>400</v>
      </c>
    </row>
    <row r="44" spans="1:7" s="2" customFormat="1" ht="12.75">
      <c r="A44" s="3" t="s">
        <v>107</v>
      </c>
      <c r="B44" s="3">
        <v>136</v>
      </c>
      <c r="C44" s="3">
        <v>404</v>
      </c>
      <c r="D44" s="3">
        <v>40</v>
      </c>
      <c r="E44" s="3">
        <v>290</v>
      </c>
      <c r="F44" s="4">
        <f t="shared" si="0"/>
        <v>336.4</v>
      </c>
      <c r="G44" s="3">
        <v>336</v>
      </c>
    </row>
    <row r="45" spans="1:7" s="2" customFormat="1" ht="12.75">
      <c r="A45" s="3" t="s">
        <v>23</v>
      </c>
      <c r="B45" s="3">
        <v>85</v>
      </c>
      <c r="C45" s="3">
        <v>847</v>
      </c>
      <c r="D45" s="3">
        <v>42</v>
      </c>
      <c r="E45" s="3">
        <v>250</v>
      </c>
      <c r="F45" s="4">
        <f t="shared" si="0"/>
        <v>290</v>
      </c>
      <c r="G45" s="3">
        <v>290</v>
      </c>
    </row>
    <row r="46" spans="1:7" s="2" customFormat="1" ht="12.75">
      <c r="A46" s="5" t="s">
        <v>124</v>
      </c>
      <c r="B46" s="3">
        <v>158</v>
      </c>
      <c r="C46" s="3">
        <v>479</v>
      </c>
      <c r="D46" s="3">
        <v>42</v>
      </c>
      <c r="E46" s="3">
        <v>350</v>
      </c>
      <c r="F46" s="4">
        <f t="shared" si="0"/>
        <v>406</v>
      </c>
      <c r="G46" s="3">
        <v>406</v>
      </c>
    </row>
    <row r="47" spans="1:7" s="2" customFormat="1" ht="12.75">
      <c r="A47" s="3" t="s">
        <v>51</v>
      </c>
      <c r="B47" s="3">
        <v>77</v>
      </c>
      <c r="C47" s="3">
        <v>847</v>
      </c>
      <c r="D47" s="3">
        <v>48</v>
      </c>
      <c r="E47" s="3">
        <v>280</v>
      </c>
      <c r="F47" s="4">
        <f t="shared" si="0"/>
        <v>324.79999999999995</v>
      </c>
      <c r="G47" s="3">
        <v>325</v>
      </c>
    </row>
    <row r="48" spans="1:7" s="2" customFormat="1" ht="12.75">
      <c r="A48" s="5" t="s">
        <v>96</v>
      </c>
      <c r="B48" s="3">
        <v>85</v>
      </c>
      <c r="C48" s="3">
        <v>847</v>
      </c>
      <c r="D48" s="3">
        <v>50</v>
      </c>
      <c r="E48" s="3">
        <v>250</v>
      </c>
      <c r="F48" s="4">
        <f t="shared" si="0"/>
        <v>290</v>
      </c>
      <c r="G48" s="17">
        <v>626</v>
      </c>
    </row>
    <row r="49" spans="1:7" s="2" customFormat="1" ht="15.75" customHeight="1">
      <c r="A49" s="3" t="s">
        <v>96</v>
      </c>
      <c r="B49" s="3">
        <v>120</v>
      </c>
      <c r="C49" s="3">
        <v>472</v>
      </c>
      <c r="D49" s="3">
        <v>50</v>
      </c>
      <c r="E49" s="3">
        <v>290</v>
      </c>
      <c r="F49" s="4">
        <f t="shared" si="0"/>
        <v>336.4</v>
      </c>
      <c r="G49" s="17"/>
    </row>
    <row r="50" spans="1:7" s="2" customFormat="1" ht="12.75">
      <c r="A50" s="3" t="s">
        <v>8</v>
      </c>
      <c r="B50" s="3">
        <v>21</v>
      </c>
      <c r="C50" s="3">
        <v>301</v>
      </c>
      <c r="D50" s="3">
        <v>54</v>
      </c>
      <c r="E50" s="3">
        <v>290</v>
      </c>
      <c r="F50" s="4">
        <f t="shared" si="0"/>
        <v>336.4</v>
      </c>
      <c r="G50" s="3">
        <v>336</v>
      </c>
    </row>
    <row r="51" spans="1:7" s="2" customFormat="1" ht="12.75">
      <c r="A51" s="6" t="s">
        <v>120</v>
      </c>
      <c r="B51" s="3">
        <v>154</v>
      </c>
      <c r="C51" s="3">
        <v>486</v>
      </c>
      <c r="D51" s="3">
        <v>46</v>
      </c>
      <c r="E51" s="4">
        <v>345</v>
      </c>
      <c r="F51" s="4">
        <f t="shared" si="0"/>
        <v>400.2</v>
      </c>
      <c r="G51" s="3">
        <v>400</v>
      </c>
    </row>
    <row r="52" spans="1:7" s="2" customFormat="1" ht="12.75">
      <c r="A52" s="3" t="s">
        <v>29</v>
      </c>
      <c r="B52" s="3">
        <v>124</v>
      </c>
      <c r="C52" s="3">
        <v>460</v>
      </c>
      <c r="D52" s="3">
        <v>46</v>
      </c>
      <c r="E52" s="3">
        <v>390</v>
      </c>
      <c r="F52" s="4">
        <f t="shared" si="0"/>
        <v>452.4</v>
      </c>
      <c r="G52" s="3">
        <v>452</v>
      </c>
    </row>
    <row r="53" spans="1:7" s="2" customFormat="1" ht="12.75">
      <c r="A53" s="3" t="s">
        <v>7</v>
      </c>
      <c r="B53" s="3">
        <v>99</v>
      </c>
      <c r="C53" s="3">
        <v>847</v>
      </c>
      <c r="D53" s="3">
        <v>50</v>
      </c>
      <c r="E53" s="3">
        <v>240</v>
      </c>
      <c r="F53" s="4">
        <f t="shared" si="0"/>
        <v>278.4</v>
      </c>
      <c r="G53" s="3">
        <v>278</v>
      </c>
    </row>
    <row r="54" spans="1:7" s="2" customFormat="1" ht="12.75">
      <c r="A54" s="3" t="s">
        <v>13</v>
      </c>
      <c r="B54" s="3">
        <v>21</v>
      </c>
      <c r="C54" s="3">
        <v>847</v>
      </c>
      <c r="D54" s="3">
        <v>42</v>
      </c>
      <c r="E54" s="3">
        <v>230</v>
      </c>
      <c r="F54" s="4">
        <f t="shared" si="0"/>
        <v>266.79999999999995</v>
      </c>
      <c r="G54" s="3">
        <v>267</v>
      </c>
    </row>
    <row r="55" spans="1:7" s="2" customFormat="1" ht="12.75">
      <c r="A55" s="3" t="s">
        <v>75</v>
      </c>
      <c r="B55" s="3">
        <v>65</v>
      </c>
      <c r="C55" s="3">
        <v>847</v>
      </c>
      <c r="D55" s="3">
        <v>46</v>
      </c>
      <c r="E55" s="3">
        <v>220</v>
      </c>
      <c r="F55" s="4">
        <f t="shared" si="0"/>
        <v>255.2</v>
      </c>
      <c r="G55" s="3">
        <v>255</v>
      </c>
    </row>
    <row r="56" spans="1:7" s="2" customFormat="1" ht="12.75">
      <c r="A56" s="4" t="s">
        <v>117</v>
      </c>
      <c r="B56" s="3">
        <v>9</v>
      </c>
      <c r="C56" s="3">
        <v>262</v>
      </c>
      <c r="D56" s="3">
        <v>54</v>
      </c>
      <c r="E56" s="4">
        <v>200</v>
      </c>
      <c r="F56" s="4">
        <f t="shared" si="0"/>
        <v>231.99999999999997</v>
      </c>
      <c r="G56" s="17">
        <v>1873</v>
      </c>
    </row>
    <row r="57" spans="1:7" s="2" customFormat="1" ht="12.75">
      <c r="A57" s="7" t="s">
        <v>117</v>
      </c>
      <c r="B57" s="3">
        <v>82</v>
      </c>
      <c r="C57" s="3">
        <v>313</v>
      </c>
      <c r="D57" s="3">
        <v>54</v>
      </c>
      <c r="E57" s="4">
        <v>250</v>
      </c>
      <c r="F57" s="4">
        <f t="shared" si="0"/>
        <v>290</v>
      </c>
      <c r="G57" s="17"/>
    </row>
    <row r="58" spans="1:7" s="2" customFormat="1" ht="12.75" customHeight="1">
      <c r="A58" s="7" t="s">
        <v>117</v>
      </c>
      <c r="B58" s="3">
        <v>92</v>
      </c>
      <c r="C58" s="3">
        <v>847</v>
      </c>
      <c r="D58" s="3">
        <v>54</v>
      </c>
      <c r="E58" s="4">
        <v>290</v>
      </c>
      <c r="F58" s="4">
        <f t="shared" si="0"/>
        <v>336.4</v>
      </c>
      <c r="G58" s="17"/>
    </row>
    <row r="59" spans="1:7" s="2" customFormat="1" ht="12.75" customHeight="1">
      <c r="A59" s="7" t="s">
        <v>117</v>
      </c>
      <c r="B59" s="3">
        <v>99</v>
      </c>
      <c r="C59" s="3">
        <v>847</v>
      </c>
      <c r="D59" s="3">
        <v>54</v>
      </c>
      <c r="E59" s="4">
        <v>240</v>
      </c>
      <c r="F59" s="4">
        <f t="shared" si="0"/>
        <v>278.4</v>
      </c>
      <c r="G59" s="17"/>
    </row>
    <row r="60" spans="1:7" s="2" customFormat="1" ht="12.75">
      <c r="A60" s="7" t="s">
        <v>117</v>
      </c>
      <c r="B60" s="3">
        <v>154</v>
      </c>
      <c r="C60" s="3">
        <v>486</v>
      </c>
      <c r="D60" s="3">
        <v>54</v>
      </c>
      <c r="E60" s="4">
        <v>345</v>
      </c>
      <c r="F60" s="4">
        <f t="shared" si="0"/>
        <v>400.2</v>
      </c>
      <c r="G60" s="17"/>
    </row>
    <row r="61" spans="1:7" s="2" customFormat="1" ht="12.75">
      <c r="A61" s="7" t="s">
        <v>117</v>
      </c>
      <c r="B61" s="3">
        <v>154</v>
      </c>
      <c r="C61" s="3">
        <v>845</v>
      </c>
      <c r="D61" s="3">
        <v>52</v>
      </c>
      <c r="E61" s="4">
        <v>290</v>
      </c>
      <c r="F61" s="4">
        <f t="shared" si="0"/>
        <v>336.4</v>
      </c>
      <c r="G61" s="17"/>
    </row>
    <row r="62" spans="1:7" s="2" customFormat="1" ht="12.75">
      <c r="A62" s="3" t="s">
        <v>69</v>
      </c>
      <c r="B62" s="3">
        <v>9</v>
      </c>
      <c r="C62" s="3">
        <v>220</v>
      </c>
      <c r="D62" s="3">
        <v>48</v>
      </c>
      <c r="E62" s="3">
        <v>200</v>
      </c>
      <c r="F62" s="4">
        <f t="shared" si="0"/>
        <v>231.99999999999997</v>
      </c>
      <c r="G62" s="3">
        <v>232</v>
      </c>
    </row>
    <row r="63" spans="1:7" s="2" customFormat="1" ht="12.75">
      <c r="A63" s="3" t="s">
        <v>12</v>
      </c>
      <c r="B63" s="3">
        <v>103</v>
      </c>
      <c r="C63" s="3">
        <v>847</v>
      </c>
      <c r="D63" s="3">
        <v>46</v>
      </c>
      <c r="E63" s="3">
        <v>250</v>
      </c>
      <c r="F63" s="4">
        <f t="shared" si="0"/>
        <v>290</v>
      </c>
      <c r="G63" s="3">
        <v>290</v>
      </c>
    </row>
    <row r="64" spans="1:7" s="2" customFormat="1" ht="12.75">
      <c r="A64" s="5" t="s">
        <v>16</v>
      </c>
      <c r="B64" s="3">
        <v>140</v>
      </c>
      <c r="C64" s="3">
        <v>435</v>
      </c>
      <c r="D64" s="3">
        <v>42</v>
      </c>
      <c r="E64" s="3">
        <v>200</v>
      </c>
      <c r="F64" s="4">
        <f t="shared" si="0"/>
        <v>231.99999999999997</v>
      </c>
      <c r="G64" s="17">
        <v>568</v>
      </c>
    </row>
    <row r="65" spans="1:7" s="2" customFormat="1" ht="12.75">
      <c r="A65" s="3" t="s">
        <v>16</v>
      </c>
      <c r="B65" s="3">
        <v>158</v>
      </c>
      <c r="C65" s="3">
        <v>474</v>
      </c>
      <c r="D65" s="3">
        <v>42</v>
      </c>
      <c r="E65" s="3">
        <v>290</v>
      </c>
      <c r="F65" s="4">
        <f t="shared" si="0"/>
        <v>336.4</v>
      </c>
      <c r="G65" s="17"/>
    </row>
    <row r="66" spans="1:7" s="2" customFormat="1" ht="12.75">
      <c r="A66" s="3" t="s">
        <v>76</v>
      </c>
      <c r="B66" s="3">
        <v>91</v>
      </c>
      <c r="C66" s="3">
        <v>84</v>
      </c>
      <c r="D66" s="3">
        <v>50</v>
      </c>
      <c r="E66" s="3">
        <v>290</v>
      </c>
      <c r="F66" s="4">
        <f t="shared" si="0"/>
        <v>336.4</v>
      </c>
      <c r="G66" s="3">
        <v>336</v>
      </c>
    </row>
    <row r="67" spans="1:7" s="2" customFormat="1" ht="12.75">
      <c r="A67" s="3" t="s">
        <v>44</v>
      </c>
      <c r="B67" s="3">
        <v>56</v>
      </c>
      <c r="C67" s="3">
        <v>845</v>
      </c>
      <c r="D67" s="3">
        <v>50</v>
      </c>
      <c r="E67" s="3">
        <v>370</v>
      </c>
      <c r="F67" s="4">
        <f aca="true" t="shared" si="1" ref="F67:F129">E67*1.16</f>
        <v>429.2</v>
      </c>
      <c r="G67" s="3">
        <v>429</v>
      </c>
    </row>
    <row r="68" spans="1:7" s="2" customFormat="1" ht="12.75">
      <c r="A68" s="3" t="s">
        <v>14</v>
      </c>
      <c r="B68" s="3">
        <v>15</v>
      </c>
      <c r="C68" s="3">
        <v>847</v>
      </c>
      <c r="D68" s="3">
        <v>52</v>
      </c>
      <c r="E68" s="3">
        <v>200</v>
      </c>
      <c r="F68" s="4">
        <f t="shared" si="1"/>
        <v>231.99999999999997</v>
      </c>
      <c r="G68" s="3">
        <v>232</v>
      </c>
    </row>
    <row r="69" spans="1:7" s="2" customFormat="1" ht="12.75">
      <c r="A69" s="3" t="s">
        <v>30</v>
      </c>
      <c r="B69" s="3">
        <v>85</v>
      </c>
      <c r="C69" s="3">
        <v>847</v>
      </c>
      <c r="D69" s="3">
        <v>50</v>
      </c>
      <c r="E69" s="3">
        <v>250</v>
      </c>
      <c r="F69" s="4">
        <f t="shared" si="1"/>
        <v>290</v>
      </c>
      <c r="G69" s="17">
        <v>742</v>
      </c>
    </row>
    <row r="70" spans="1:7" s="2" customFormat="1" ht="12.75">
      <c r="A70" s="3" t="s">
        <v>30</v>
      </c>
      <c r="B70" s="3">
        <v>140</v>
      </c>
      <c r="C70" s="3">
        <v>105</v>
      </c>
      <c r="D70" s="3">
        <v>50</v>
      </c>
      <c r="E70" s="3">
        <v>390</v>
      </c>
      <c r="F70" s="4">
        <f t="shared" si="1"/>
        <v>452.4</v>
      </c>
      <c r="G70" s="17"/>
    </row>
    <row r="71" spans="1:7" s="2" customFormat="1" ht="12.75">
      <c r="A71" s="3" t="s">
        <v>28</v>
      </c>
      <c r="B71" s="3">
        <v>21</v>
      </c>
      <c r="C71" s="3">
        <v>301</v>
      </c>
      <c r="D71" s="3">
        <v>50</v>
      </c>
      <c r="E71" s="3">
        <v>290</v>
      </c>
      <c r="F71" s="4">
        <f t="shared" si="1"/>
        <v>336.4</v>
      </c>
      <c r="G71" s="3">
        <v>336</v>
      </c>
    </row>
    <row r="72" spans="1:7" s="2" customFormat="1" ht="12.75">
      <c r="A72" s="3" t="s">
        <v>33</v>
      </c>
      <c r="B72" s="3">
        <v>21</v>
      </c>
      <c r="C72" s="3">
        <v>231</v>
      </c>
      <c r="D72" s="3">
        <v>52</v>
      </c>
      <c r="E72" s="3">
        <v>200</v>
      </c>
      <c r="F72" s="4">
        <f t="shared" si="1"/>
        <v>231.99999999999997</v>
      </c>
      <c r="G72" s="3">
        <v>232</v>
      </c>
    </row>
    <row r="73" spans="1:7" s="2" customFormat="1" ht="12.75">
      <c r="A73" s="3" t="s">
        <v>59</v>
      </c>
      <c r="B73" s="3">
        <v>35</v>
      </c>
      <c r="C73" s="3">
        <v>103</v>
      </c>
      <c r="D73" s="3">
        <v>44</v>
      </c>
      <c r="E73" s="3">
        <v>360</v>
      </c>
      <c r="F73" s="4">
        <f t="shared" si="1"/>
        <v>417.59999999999997</v>
      </c>
      <c r="G73" s="3">
        <v>418</v>
      </c>
    </row>
    <row r="74" spans="1:7" s="2" customFormat="1" ht="12.75">
      <c r="A74" s="3" t="s">
        <v>48</v>
      </c>
      <c r="B74" s="3">
        <v>21</v>
      </c>
      <c r="C74" s="3">
        <v>303</v>
      </c>
      <c r="D74" s="3">
        <v>46</v>
      </c>
      <c r="E74" s="3">
        <v>270</v>
      </c>
      <c r="F74" s="4">
        <f t="shared" si="1"/>
        <v>313.2</v>
      </c>
      <c r="G74" s="17">
        <v>951</v>
      </c>
    </row>
    <row r="75" spans="1:7" s="2" customFormat="1" ht="12.75">
      <c r="A75" s="3" t="s">
        <v>48</v>
      </c>
      <c r="B75" s="3">
        <v>91</v>
      </c>
      <c r="C75" s="3">
        <v>473</v>
      </c>
      <c r="D75" s="3">
        <v>46</v>
      </c>
      <c r="E75" s="3">
        <v>260</v>
      </c>
      <c r="F75" s="4">
        <f t="shared" si="1"/>
        <v>301.59999999999997</v>
      </c>
      <c r="G75" s="17"/>
    </row>
    <row r="76" spans="1:7" s="2" customFormat="1" ht="12.75">
      <c r="A76" s="3" t="s">
        <v>48</v>
      </c>
      <c r="B76" s="3">
        <v>154</v>
      </c>
      <c r="C76" s="3">
        <v>845</v>
      </c>
      <c r="D76" s="3">
        <v>46</v>
      </c>
      <c r="E76" s="3">
        <v>290</v>
      </c>
      <c r="F76" s="4">
        <f t="shared" si="1"/>
        <v>336.4</v>
      </c>
      <c r="G76" s="17"/>
    </row>
    <row r="77" spans="1:7" s="2" customFormat="1" ht="12.75">
      <c r="A77" s="3" t="s">
        <v>77</v>
      </c>
      <c r="B77" s="3">
        <v>65</v>
      </c>
      <c r="C77" s="3">
        <v>498</v>
      </c>
      <c r="D77" s="3">
        <v>48</v>
      </c>
      <c r="E77" s="3">
        <v>400</v>
      </c>
      <c r="F77" s="4">
        <f t="shared" si="1"/>
        <v>463.99999999999994</v>
      </c>
      <c r="G77" s="3">
        <v>464</v>
      </c>
    </row>
    <row r="78" spans="1:7" s="2" customFormat="1" ht="12.75">
      <c r="A78" s="3" t="s">
        <v>86</v>
      </c>
      <c r="B78" s="3">
        <v>7</v>
      </c>
      <c r="C78" s="3">
        <v>474</v>
      </c>
      <c r="D78" s="3">
        <v>42</v>
      </c>
      <c r="E78" s="3">
        <v>250</v>
      </c>
      <c r="F78" s="4">
        <f t="shared" si="1"/>
        <v>290</v>
      </c>
      <c r="G78" s="3">
        <v>290</v>
      </c>
    </row>
    <row r="79" spans="1:7" s="2" customFormat="1" ht="25.5">
      <c r="A79" s="3" t="s">
        <v>122</v>
      </c>
      <c r="B79" s="3">
        <v>21</v>
      </c>
      <c r="C79" s="3">
        <v>303</v>
      </c>
      <c r="D79" s="3">
        <v>44</v>
      </c>
      <c r="E79" s="5" t="s">
        <v>123</v>
      </c>
      <c r="F79" s="4"/>
      <c r="G79" s="4" t="s">
        <v>123</v>
      </c>
    </row>
    <row r="80" spans="1:7" s="2" customFormat="1" ht="12.75">
      <c r="A80" s="3" t="s">
        <v>18</v>
      </c>
      <c r="B80" s="3">
        <v>35</v>
      </c>
      <c r="C80" s="3">
        <v>321</v>
      </c>
      <c r="D80" s="3">
        <v>48</v>
      </c>
      <c r="E80" s="3">
        <v>200</v>
      </c>
      <c r="F80" s="4">
        <f t="shared" si="1"/>
        <v>231.99999999999997</v>
      </c>
      <c r="G80" s="3">
        <v>232</v>
      </c>
    </row>
    <row r="81" spans="1:7" s="2" customFormat="1" ht="12.75">
      <c r="A81" s="3" t="s">
        <v>43</v>
      </c>
      <c r="B81" s="3">
        <v>65</v>
      </c>
      <c r="C81" s="3">
        <v>846</v>
      </c>
      <c r="D81" s="3">
        <v>46</v>
      </c>
      <c r="E81" s="3">
        <v>380</v>
      </c>
      <c r="F81" s="4">
        <f t="shared" si="1"/>
        <v>440.79999999999995</v>
      </c>
      <c r="G81" s="17">
        <v>998</v>
      </c>
    </row>
    <row r="82" spans="1:7" s="2" customFormat="1" ht="12.75">
      <c r="A82" s="3" t="s">
        <v>43</v>
      </c>
      <c r="B82" s="3">
        <v>77</v>
      </c>
      <c r="C82" s="3">
        <v>847</v>
      </c>
      <c r="D82" s="3">
        <v>46</v>
      </c>
      <c r="E82" s="3">
        <v>280</v>
      </c>
      <c r="F82" s="4">
        <f t="shared" si="1"/>
        <v>324.79999999999995</v>
      </c>
      <c r="G82" s="17"/>
    </row>
    <row r="83" spans="1:7" s="2" customFormat="1" ht="12.75">
      <c r="A83" s="3" t="s">
        <v>43</v>
      </c>
      <c r="B83" s="3">
        <v>123</v>
      </c>
      <c r="C83" s="3">
        <v>438</v>
      </c>
      <c r="D83" s="3">
        <v>44</v>
      </c>
      <c r="E83" s="3">
        <v>200</v>
      </c>
      <c r="F83" s="4">
        <f t="shared" si="1"/>
        <v>231.99999999999997</v>
      </c>
      <c r="G83" s="17"/>
    </row>
    <row r="84" spans="1:7" s="2" customFormat="1" ht="12.75">
      <c r="A84" s="3" t="s">
        <v>64</v>
      </c>
      <c r="B84" s="3">
        <v>110</v>
      </c>
      <c r="C84" s="3">
        <v>441</v>
      </c>
      <c r="D84" s="3">
        <v>56</v>
      </c>
      <c r="E84" s="3">
        <v>250</v>
      </c>
      <c r="F84" s="4">
        <f t="shared" si="1"/>
        <v>290</v>
      </c>
      <c r="G84" s="13">
        <v>290</v>
      </c>
    </row>
    <row r="85" spans="1:7" s="2" customFormat="1" ht="12.75">
      <c r="A85" s="3" t="s">
        <v>39</v>
      </c>
      <c r="B85" s="3">
        <v>92</v>
      </c>
      <c r="C85" s="3">
        <v>847</v>
      </c>
      <c r="D85" s="3">
        <v>54</v>
      </c>
      <c r="E85" s="3">
        <v>290</v>
      </c>
      <c r="F85" s="4">
        <f t="shared" si="1"/>
        <v>336.4</v>
      </c>
      <c r="G85" s="17">
        <v>673</v>
      </c>
    </row>
    <row r="86" spans="1:7" s="2" customFormat="1" ht="12.75">
      <c r="A86" s="3" t="s">
        <v>39</v>
      </c>
      <c r="B86" s="3">
        <v>113</v>
      </c>
      <c r="C86" s="3">
        <v>845</v>
      </c>
      <c r="D86" s="3">
        <v>52</v>
      </c>
      <c r="E86" s="3">
        <v>290</v>
      </c>
      <c r="F86" s="4">
        <f t="shared" si="1"/>
        <v>336.4</v>
      </c>
      <c r="G86" s="17"/>
    </row>
    <row r="87" spans="1:7" s="2" customFormat="1" ht="12.75">
      <c r="A87" s="3" t="s">
        <v>62</v>
      </c>
      <c r="B87" s="3">
        <v>65</v>
      </c>
      <c r="C87" s="3">
        <v>845</v>
      </c>
      <c r="D87" s="3">
        <v>42</v>
      </c>
      <c r="E87" s="3">
        <v>370</v>
      </c>
      <c r="F87" s="4">
        <f t="shared" si="1"/>
        <v>429.2</v>
      </c>
      <c r="G87" s="17">
        <v>905</v>
      </c>
    </row>
    <row r="88" spans="1:7" s="2" customFormat="1" ht="12.75">
      <c r="A88" s="3" t="s">
        <v>62</v>
      </c>
      <c r="B88" s="3">
        <v>161</v>
      </c>
      <c r="C88" s="3">
        <v>497</v>
      </c>
      <c r="D88" s="3">
        <v>42</v>
      </c>
      <c r="E88" s="3">
        <v>410</v>
      </c>
      <c r="F88" s="4">
        <f t="shared" si="1"/>
        <v>475.59999999999997</v>
      </c>
      <c r="G88" s="17"/>
    </row>
    <row r="89" spans="1:7" s="2" customFormat="1" ht="12.75">
      <c r="A89" s="3" t="s">
        <v>98</v>
      </c>
      <c r="B89" s="3">
        <v>15</v>
      </c>
      <c r="C89" s="3">
        <v>847</v>
      </c>
      <c r="D89" s="3">
        <v>48</v>
      </c>
      <c r="E89" s="3">
        <v>200</v>
      </c>
      <c r="F89" s="4">
        <f t="shared" si="1"/>
        <v>231.99999999999997</v>
      </c>
      <c r="G89" s="3">
        <v>232</v>
      </c>
    </row>
    <row r="90" spans="1:7" s="2" customFormat="1" ht="12.75">
      <c r="A90" s="3" t="s">
        <v>91</v>
      </c>
      <c r="B90" s="3">
        <v>65</v>
      </c>
      <c r="C90" s="3">
        <v>498</v>
      </c>
      <c r="D90" s="3">
        <v>48</v>
      </c>
      <c r="E90" s="3">
        <v>400</v>
      </c>
      <c r="F90" s="4">
        <f t="shared" si="1"/>
        <v>463.99999999999994</v>
      </c>
      <c r="G90" s="17">
        <f>F90+F91</f>
        <v>986</v>
      </c>
    </row>
    <row r="91" spans="1:7" s="2" customFormat="1" ht="12.75">
      <c r="A91" s="3" t="s">
        <v>91</v>
      </c>
      <c r="B91" s="3">
        <v>148</v>
      </c>
      <c r="C91" s="3">
        <v>480</v>
      </c>
      <c r="D91" s="3">
        <v>48</v>
      </c>
      <c r="E91" s="3">
        <v>450</v>
      </c>
      <c r="F91" s="4">
        <f t="shared" si="1"/>
        <v>522</v>
      </c>
      <c r="G91" s="17"/>
    </row>
    <row r="92" spans="1:7" s="2" customFormat="1" ht="12.75">
      <c r="A92" s="3" t="s">
        <v>20</v>
      </c>
      <c r="B92" s="3">
        <v>21</v>
      </c>
      <c r="C92" s="3">
        <v>302</v>
      </c>
      <c r="D92" s="3">
        <v>50</v>
      </c>
      <c r="E92" s="3">
        <v>290</v>
      </c>
      <c r="F92" s="4">
        <f t="shared" si="1"/>
        <v>336.4</v>
      </c>
      <c r="G92" s="17">
        <v>626</v>
      </c>
    </row>
    <row r="93" spans="1:7" s="2" customFormat="1" ht="12.75">
      <c r="A93" s="3" t="s">
        <v>20</v>
      </c>
      <c r="B93" s="3">
        <v>82</v>
      </c>
      <c r="C93" s="3">
        <v>313</v>
      </c>
      <c r="D93" s="3">
        <v>54</v>
      </c>
      <c r="E93" s="3">
        <v>250</v>
      </c>
      <c r="F93" s="4">
        <f t="shared" si="1"/>
        <v>290</v>
      </c>
      <c r="G93" s="17"/>
    </row>
    <row r="94" spans="1:7" s="2" customFormat="1" ht="12.75">
      <c r="A94" s="3" t="s">
        <v>97</v>
      </c>
      <c r="B94" s="3">
        <v>148</v>
      </c>
      <c r="C94" s="3">
        <v>497</v>
      </c>
      <c r="D94" s="3">
        <v>46</v>
      </c>
      <c r="E94" s="3">
        <v>435</v>
      </c>
      <c r="F94" s="4">
        <f t="shared" si="1"/>
        <v>504.59999999999997</v>
      </c>
      <c r="G94" s="3">
        <v>505</v>
      </c>
    </row>
    <row r="95" spans="1:7" s="2" customFormat="1" ht="12.75">
      <c r="A95" s="3" t="s">
        <v>55</v>
      </c>
      <c r="B95" s="3">
        <v>86</v>
      </c>
      <c r="C95" s="3">
        <v>371</v>
      </c>
      <c r="D95" s="3">
        <v>40</v>
      </c>
      <c r="E95" s="3">
        <v>100</v>
      </c>
      <c r="F95" s="4">
        <f t="shared" si="1"/>
        <v>115.99999999999999</v>
      </c>
      <c r="G95" s="17">
        <v>336</v>
      </c>
    </row>
    <row r="96" spans="1:7" s="2" customFormat="1" ht="12.75">
      <c r="A96" s="3" t="s">
        <v>55</v>
      </c>
      <c r="B96" s="3">
        <v>104</v>
      </c>
      <c r="C96" s="3">
        <v>432</v>
      </c>
      <c r="D96" s="3">
        <v>40</v>
      </c>
      <c r="E96" s="3">
        <v>190</v>
      </c>
      <c r="F96" s="4">
        <f t="shared" si="1"/>
        <v>220.39999999999998</v>
      </c>
      <c r="G96" s="17"/>
    </row>
    <row r="97" spans="1:7" s="2" customFormat="1" ht="12.75">
      <c r="A97" s="5" t="s">
        <v>25</v>
      </c>
      <c r="B97" s="3">
        <v>35</v>
      </c>
      <c r="C97" s="3">
        <v>321</v>
      </c>
      <c r="D97" s="3">
        <v>54</v>
      </c>
      <c r="E97" s="3">
        <v>200</v>
      </c>
      <c r="F97" s="4">
        <f t="shared" si="1"/>
        <v>231.99999999999997</v>
      </c>
      <c r="G97" s="3">
        <v>232</v>
      </c>
    </row>
    <row r="98" spans="1:7" s="2" customFormat="1" ht="12.75">
      <c r="A98" s="3" t="s">
        <v>45</v>
      </c>
      <c r="B98" s="3">
        <v>56</v>
      </c>
      <c r="C98" s="3">
        <v>308</v>
      </c>
      <c r="D98" s="3">
        <v>54</v>
      </c>
      <c r="E98" s="3">
        <v>270</v>
      </c>
      <c r="F98" s="4">
        <f t="shared" si="1"/>
        <v>313.2</v>
      </c>
      <c r="G98" s="3">
        <v>313</v>
      </c>
    </row>
    <row r="99" spans="1:7" s="2" customFormat="1" ht="12.75">
      <c r="A99" s="6" t="s">
        <v>115</v>
      </c>
      <c r="B99" s="3">
        <v>7</v>
      </c>
      <c r="C99" s="3">
        <v>467</v>
      </c>
      <c r="D99" s="3">
        <v>54</v>
      </c>
      <c r="E99" s="4">
        <v>250</v>
      </c>
      <c r="F99" s="4">
        <f t="shared" si="1"/>
        <v>290</v>
      </c>
      <c r="G99" s="17">
        <f>F99+F100</f>
        <v>522</v>
      </c>
    </row>
    <row r="100" spans="1:7" s="2" customFormat="1" ht="12.75">
      <c r="A100" s="6" t="s">
        <v>115</v>
      </c>
      <c r="B100" s="3">
        <v>9</v>
      </c>
      <c r="C100" s="3">
        <v>262</v>
      </c>
      <c r="D100" s="3">
        <v>56</v>
      </c>
      <c r="E100" s="4">
        <v>200</v>
      </c>
      <c r="F100" s="4">
        <f t="shared" si="1"/>
        <v>231.99999999999997</v>
      </c>
      <c r="G100" s="17"/>
    </row>
    <row r="101" spans="1:7" s="2" customFormat="1" ht="12.75">
      <c r="A101" s="5" t="s">
        <v>11</v>
      </c>
      <c r="B101" s="3">
        <v>103</v>
      </c>
      <c r="C101" s="3">
        <v>847</v>
      </c>
      <c r="D101" s="3">
        <v>46</v>
      </c>
      <c r="E101" s="3">
        <v>250</v>
      </c>
      <c r="F101" s="4">
        <f t="shared" si="1"/>
        <v>290</v>
      </c>
      <c r="G101" s="17">
        <f>F101+F102</f>
        <v>696</v>
      </c>
    </row>
    <row r="102" spans="1:7" s="2" customFormat="1" ht="12.75">
      <c r="A102" s="3" t="s">
        <v>11</v>
      </c>
      <c r="B102" s="3">
        <v>152</v>
      </c>
      <c r="C102" s="3">
        <v>309</v>
      </c>
      <c r="D102" s="3">
        <v>46</v>
      </c>
      <c r="E102" s="3">
        <v>350</v>
      </c>
      <c r="F102" s="4">
        <f t="shared" si="1"/>
        <v>406</v>
      </c>
      <c r="G102" s="17"/>
    </row>
    <row r="103" spans="1:7" s="2" customFormat="1" ht="12.75">
      <c r="A103" s="3" t="s">
        <v>58</v>
      </c>
      <c r="B103" s="3">
        <v>56</v>
      </c>
      <c r="C103" s="3">
        <v>307</v>
      </c>
      <c r="D103" s="3">
        <v>46</v>
      </c>
      <c r="E103" s="3">
        <v>270</v>
      </c>
      <c r="F103" s="4">
        <f t="shared" si="1"/>
        <v>313.2</v>
      </c>
      <c r="G103" s="17">
        <v>603</v>
      </c>
    </row>
    <row r="104" spans="1:7" s="2" customFormat="1" ht="12.75">
      <c r="A104" s="3" t="s">
        <v>58</v>
      </c>
      <c r="B104" s="3">
        <v>82</v>
      </c>
      <c r="C104" s="3">
        <v>313</v>
      </c>
      <c r="D104" s="3">
        <v>46</v>
      </c>
      <c r="E104" s="3">
        <v>250</v>
      </c>
      <c r="F104" s="4">
        <f t="shared" si="1"/>
        <v>290</v>
      </c>
      <c r="G104" s="17"/>
    </row>
    <row r="105" spans="1:7" s="2" customFormat="1" ht="12.75">
      <c r="A105" s="3" t="s">
        <v>22</v>
      </c>
      <c r="B105" s="3">
        <v>56</v>
      </c>
      <c r="C105" s="3">
        <v>845</v>
      </c>
      <c r="D105" s="3">
        <v>44</v>
      </c>
      <c r="E105" s="3">
        <v>370</v>
      </c>
      <c r="F105" s="4">
        <f t="shared" si="1"/>
        <v>429.2</v>
      </c>
      <c r="G105" s="17">
        <v>858</v>
      </c>
    </row>
    <row r="106" spans="1:7" s="2" customFormat="1" ht="12.75">
      <c r="A106" s="3" t="s">
        <v>22</v>
      </c>
      <c r="B106" s="3">
        <v>64</v>
      </c>
      <c r="C106" s="3">
        <v>845</v>
      </c>
      <c r="D106" s="3">
        <v>44</v>
      </c>
      <c r="E106" s="3">
        <v>370</v>
      </c>
      <c r="F106" s="4">
        <f t="shared" si="1"/>
        <v>429.2</v>
      </c>
      <c r="G106" s="17"/>
    </row>
    <row r="107" spans="1:7" s="2" customFormat="1" ht="12.75">
      <c r="A107" s="3" t="s">
        <v>40</v>
      </c>
      <c r="B107" s="3">
        <v>56</v>
      </c>
      <c r="C107" s="3">
        <v>386</v>
      </c>
      <c r="D107" s="3">
        <v>48</v>
      </c>
      <c r="E107" s="3">
        <v>200</v>
      </c>
      <c r="F107" s="4">
        <f t="shared" si="1"/>
        <v>231.99999999999997</v>
      </c>
      <c r="G107" s="17">
        <v>1079</v>
      </c>
    </row>
    <row r="108" spans="1:7" s="2" customFormat="1" ht="12.75">
      <c r="A108" s="3" t="s">
        <v>40</v>
      </c>
      <c r="B108" s="3">
        <v>65</v>
      </c>
      <c r="C108" s="3">
        <v>847</v>
      </c>
      <c r="D108" s="3">
        <v>48</v>
      </c>
      <c r="E108" s="3">
        <v>220</v>
      </c>
      <c r="F108" s="4">
        <f t="shared" si="1"/>
        <v>255.2</v>
      </c>
      <c r="G108" s="17"/>
    </row>
    <row r="109" spans="1:7" s="2" customFormat="1" ht="12.75">
      <c r="A109" s="3" t="s">
        <v>40</v>
      </c>
      <c r="B109" s="3">
        <v>82</v>
      </c>
      <c r="C109" s="3">
        <v>847</v>
      </c>
      <c r="D109" s="3">
        <v>48</v>
      </c>
      <c r="E109" s="3">
        <v>240</v>
      </c>
      <c r="F109" s="4">
        <f t="shared" si="1"/>
        <v>278.4</v>
      </c>
      <c r="G109" s="17"/>
    </row>
    <row r="110" spans="1:7" s="2" customFormat="1" ht="12.75">
      <c r="A110" s="6" t="s">
        <v>121</v>
      </c>
      <c r="B110" s="3">
        <v>35</v>
      </c>
      <c r="C110" s="3">
        <v>848</v>
      </c>
      <c r="D110" s="3">
        <v>48</v>
      </c>
      <c r="E110" s="4">
        <v>270</v>
      </c>
      <c r="F110" s="4">
        <f t="shared" si="1"/>
        <v>313.2</v>
      </c>
      <c r="G110" s="17"/>
    </row>
    <row r="111" spans="1:7" s="2" customFormat="1" ht="12.75">
      <c r="A111" s="3" t="s">
        <v>49</v>
      </c>
      <c r="B111" s="3">
        <v>7</v>
      </c>
      <c r="C111" s="3">
        <v>455</v>
      </c>
      <c r="D111" s="3">
        <v>52</v>
      </c>
      <c r="E111" s="3">
        <v>290</v>
      </c>
      <c r="F111" s="4">
        <f t="shared" si="1"/>
        <v>336.4</v>
      </c>
      <c r="G111" s="17">
        <v>1299</v>
      </c>
    </row>
    <row r="112" spans="1:7" s="2" customFormat="1" ht="12.75">
      <c r="A112" s="3" t="s">
        <v>49</v>
      </c>
      <c r="B112" s="3">
        <v>7</v>
      </c>
      <c r="C112" s="3">
        <v>467</v>
      </c>
      <c r="D112" s="3">
        <v>42</v>
      </c>
      <c r="E112" s="3">
        <v>250</v>
      </c>
      <c r="F112" s="4">
        <f t="shared" si="1"/>
        <v>290</v>
      </c>
      <c r="G112" s="17"/>
    </row>
    <row r="113" spans="1:7" s="2" customFormat="1" ht="12.75">
      <c r="A113" s="3" t="s">
        <v>49</v>
      </c>
      <c r="B113" s="3">
        <v>7</v>
      </c>
      <c r="C113" s="3">
        <v>473</v>
      </c>
      <c r="D113" s="3">
        <v>52</v>
      </c>
      <c r="E113" s="3">
        <v>260</v>
      </c>
      <c r="F113" s="4">
        <f t="shared" si="1"/>
        <v>301.59999999999997</v>
      </c>
      <c r="G113" s="17"/>
    </row>
    <row r="114" spans="1:7" s="2" customFormat="1" ht="12.75">
      <c r="A114" s="3" t="s">
        <v>49</v>
      </c>
      <c r="B114" s="3">
        <v>136</v>
      </c>
      <c r="C114" s="3">
        <v>460</v>
      </c>
      <c r="D114" s="3">
        <v>50</v>
      </c>
      <c r="E114" s="3">
        <v>320</v>
      </c>
      <c r="F114" s="4">
        <f t="shared" si="1"/>
        <v>371.2</v>
      </c>
      <c r="G114" s="17"/>
    </row>
    <row r="115" spans="1:7" s="2" customFormat="1" ht="12.75">
      <c r="A115" s="3" t="s">
        <v>65</v>
      </c>
      <c r="B115" s="3">
        <v>21</v>
      </c>
      <c r="C115" s="3">
        <v>847</v>
      </c>
      <c r="D115" s="3">
        <v>56</v>
      </c>
      <c r="E115" s="3">
        <v>230</v>
      </c>
      <c r="F115" s="4">
        <f t="shared" si="1"/>
        <v>266.79999999999995</v>
      </c>
      <c r="G115" s="17">
        <v>661</v>
      </c>
    </row>
    <row r="116" spans="1:7" s="2" customFormat="1" ht="12.75">
      <c r="A116" s="3" t="s">
        <v>65</v>
      </c>
      <c r="B116" s="3">
        <v>791</v>
      </c>
      <c r="C116" s="3">
        <v>319</v>
      </c>
      <c r="D116" s="3">
        <v>56</v>
      </c>
      <c r="E116" s="3">
        <v>340</v>
      </c>
      <c r="F116" s="4">
        <f t="shared" si="1"/>
        <v>394.4</v>
      </c>
      <c r="G116" s="17"/>
    </row>
    <row r="117" spans="1:7" s="2" customFormat="1" ht="12.75">
      <c r="A117" s="3" t="s">
        <v>78</v>
      </c>
      <c r="B117" s="3">
        <v>21</v>
      </c>
      <c r="C117" s="3">
        <v>302</v>
      </c>
      <c r="D117" s="3">
        <v>50</v>
      </c>
      <c r="E117" s="3">
        <v>290</v>
      </c>
      <c r="F117" s="4">
        <f t="shared" si="1"/>
        <v>336.4</v>
      </c>
      <c r="G117" s="3">
        <v>336</v>
      </c>
    </row>
    <row r="118" spans="1:7" s="2" customFormat="1" ht="12.75">
      <c r="A118" s="5" t="s">
        <v>89</v>
      </c>
      <c r="B118" s="3">
        <v>65</v>
      </c>
      <c r="C118" s="3">
        <v>498</v>
      </c>
      <c r="D118" s="3">
        <v>52</v>
      </c>
      <c r="E118" s="3">
        <v>400</v>
      </c>
      <c r="F118" s="4">
        <f t="shared" si="1"/>
        <v>463.99999999999994</v>
      </c>
      <c r="G118" s="17">
        <f>F118+F119</f>
        <v>754</v>
      </c>
    </row>
    <row r="119" spans="1:7" s="2" customFormat="1" ht="12.75">
      <c r="A119" s="3" t="s">
        <v>89</v>
      </c>
      <c r="B119" s="3">
        <v>85</v>
      </c>
      <c r="C119" s="3">
        <v>847</v>
      </c>
      <c r="D119" s="3">
        <v>50</v>
      </c>
      <c r="E119" s="3">
        <v>250</v>
      </c>
      <c r="F119" s="4">
        <f t="shared" si="1"/>
        <v>290</v>
      </c>
      <c r="G119" s="17"/>
    </row>
    <row r="120" spans="1:7" s="2" customFormat="1" ht="12.75">
      <c r="A120" s="3" t="s">
        <v>31</v>
      </c>
      <c r="B120" s="3">
        <v>7</v>
      </c>
      <c r="C120" s="3">
        <v>474</v>
      </c>
      <c r="D120" s="3">
        <v>42</v>
      </c>
      <c r="E120" s="3">
        <v>250</v>
      </c>
      <c r="F120" s="4">
        <f t="shared" si="1"/>
        <v>290</v>
      </c>
      <c r="G120" s="3">
        <v>290</v>
      </c>
    </row>
    <row r="121" spans="1:7" s="2" customFormat="1" ht="12.75">
      <c r="A121" s="3" t="s">
        <v>0</v>
      </c>
      <c r="B121" s="3">
        <v>77</v>
      </c>
      <c r="C121" s="3">
        <v>847</v>
      </c>
      <c r="D121" s="3">
        <v>46</v>
      </c>
      <c r="E121" s="3">
        <v>280</v>
      </c>
      <c r="F121" s="4">
        <f t="shared" si="1"/>
        <v>324.79999999999995</v>
      </c>
      <c r="G121" s="3">
        <v>325</v>
      </c>
    </row>
    <row r="122" spans="1:7" s="2" customFormat="1" ht="12.75">
      <c r="A122" s="3" t="s">
        <v>106</v>
      </c>
      <c r="B122" s="3">
        <v>21</v>
      </c>
      <c r="C122" s="3">
        <v>303</v>
      </c>
      <c r="D122" s="3">
        <v>46</v>
      </c>
      <c r="E122" s="3">
        <v>270</v>
      </c>
      <c r="F122" s="4">
        <f t="shared" si="1"/>
        <v>313.2</v>
      </c>
      <c r="G122" s="17">
        <v>1021</v>
      </c>
    </row>
    <row r="123" spans="1:7" s="2" customFormat="1" ht="12.75">
      <c r="A123" s="3" t="s">
        <v>106</v>
      </c>
      <c r="B123" s="3">
        <v>65</v>
      </c>
      <c r="C123" s="3">
        <v>845</v>
      </c>
      <c r="D123" s="3">
        <v>44</v>
      </c>
      <c r="E123" s="3">
        <v>370</v>
      </c>
      <c r="F123" s="4">
        <f t="shared" si="1"/>
        <v>429.2</v>
      </c>
      <c r="G123" s="17"/>
    </row>
    <row r="124" spans="1:7" s="2" customFormat="1" ht="12.75">
      <c r="A124" s="3" t="s">
        <v>106</v>
      </c>
      <c r="B124" s="3">
        <v>82</v>
      </c>
      <c r="C124" s="3">
        <v>847</v>
      </c>
      <c r="D124" s="3">
        <v>46</v>
      </c>
      <c r="E124" s="3">
        <v>240</v>
      </c>
      <c r="F124" s="4">
        <f t="shared" si="1"/>
        <v>278.4</v>
      </c>
      <c r="G124" s="17"/>
    </row>
    <row r="125" spans="1:7" s="2" customFormat="1" ht="12.75">
      <c r="A125" s="3" t="s">
        <v>104</v>
      </c>
      <c r="B125" s="3">
        <v>108</v>
      </c>
      <c r="C125" s="3">
        <v>845</v>
      </c>
      <c r="D125" s="3">
        <v>50</v>
      </c>
      <c r="E125" s="3">
        <v>390</v>
      </c>
      <c r="F125" s="4">
        <f t="shared" si="1"/>
        <v>452.4</v>
      </c>
      <c r="G125" s="17">
        <f>F125+F126</f>
        <v>928</v>
      </c>
    </row>
    <row r="126" spans="1:7" s="2" customFormat="1" ht="12.75">
      <c r="A126" s="3" t="s">
        <v>104</v>
      </c>
      <c r="B126" s="3">
        <v>122</v>
      </c>
      <c r="C126" s="3">
        <v>486</v>
      </c>
      <c r="D126" s="3">
        <v>50</v>
      </c>
      <c r="E126" s="3">
        <v>410</v>
      </c>
      <c r="F126" s="4">
        <f t="shared" si="1"/>
        <v>475.59999999999997</v>
      </c>
      <c r="G126" s="17"/>
    </row>
    <row r="127" spans="1:7" s="2" customFormat="1" ht="12.75">
      <c r="A127" s="3" t="s">
        <v>102</v>
      </c>
      <c r="B127" s="3">
        <v>85</v>
      </c>
      <c r="C127" s="3">
        <v>847</v>
      </c>
      <c r="D127" s="3">
        <v>44</v>
      </c>
      <c r="E127" s="3">
        <v>250</v>
      </c>
      <c r="F127" s="4">
        <f t="shared" si="1"/>
        <v>290</v>
      </c>
      <c r="G127" s="3">
        <v>290</v>
      </c>
    </row>
    <row r="128" spans="1:7" s="2" customFormat="1" ht="12.75">
      <c r="A128" s="3" t="s">
        <v>35</v>
      </c>
      <c r="B128" s="3">
        <v>15</v>
      </c>
      <c r="C128" s="3">
        <v>845</v>
      </c>
      <c r="D128" s="3">
        <v>60</v>
      </c>
      <c r="E128" s="3">
        <v>330</v>
      </c>
      <c r="F128" s="4">
        <f t="shared" si="1"/>
        <v>382.79999999999995</v>
      </c>
      <c r="G128" s="17">
        <v>1288</v>
      </c>
    </row>
    <row r="129" spans="1:7" s="2" customFormat="1" ht="12.75">
      <c r="A129" s="3" t="s">
        <v>35</v>
      </c>
      <c r="B129" s="3">
        <v>91</v>
      </c>
      <c r="C129" s="3">
        <v>84</v>
      </c>
      <c r="D129" s="3">
        <v>42</v>
      </c>
      <c r="E129" s="3">
        <v>290</v>
      </c>
      <c r="F129" s="4">
        <f t="shared" si="1"/>
        <v>336.4</v>
      </c>
      <c r="G129" s="17"/>
    </row>
    <row r="130" spans="1:7" s="2" customFormat="1" ht="12.75">
      <c r="A130" s="3" t="s">
        <v>35</v>
      </c>
      <c r="B130" s="3">
        <v>91</v>
      </c>
      <c r="C130" s="3">
        <v>419</v>
      </c>
      <c r="D130" s="3">
        <v>42</v>
      </c>
      <c r="E130" s="3">
        <v>290</v>
      </c>
      <c r="F130" s="4">
        <f aca="true" t="shared" si="2" ref="F130:F187">E130*1.16</f>
        <v>336.4</v>
      </c>
      <c r="G130" s="17"/>
    </row>
    <row r="131" spans="1:7" s="2" customFormat="1" ht="12.75">
      <c r="A131" s="3" t="s">
        <v>35</v>
      </c>
      <c r="B131" s="3">
        <v>140</v>
      </c>
      <c r="C131" s="3">
        <v>435</v>
      </c>
      <c r="D131" s="3">
        <v>42</v>
      </c>
      <c r="E131" s="3">
        <v>200</v>
      </c>
      <c r="F131" s="4">
        <f t="shared" si="2"/>
        <v>231.99999999999997</v>
      </c>
      <c r="G131" s="17"/>
    </row>
    <row r="132" spans="1:7" s="2" customFormat="1" ht="12.75">
      <c r="A132" s="3" t="s">
        <v>85</v>
      </c>
      <c r="B132" s="3">
        <v>120</v>
      </c>
      <c r="C132" s="3">
        <v>472</v>
      </c>
      <c r="D132" s="3">
        <v>50</v>
      </c>
      <c r="E132" s="3">
        <v>290</v>
      </c>
      <c r="F132" s="4">
        <f t="shared" si="2"/>
        <v>336.4</v>
      </c>
      <c r="G132" s="17">
        <v>835</v>
      </c>
    </row>
    <row r="133" spans="1:7" s="2" customFormat="1" ht="12.75">
      <c r="A133" s="3" t="s">
        <v>85</v>
      </c>
      <c r="B133" s="3">
        <v>120</v>
      </c>
      <c r="C133" s="3">
        <v>487</v>
      </c>
      <c r="D133" s="3">
        <v>50</v>
      </c>
      <c r="E133" s="3">
        <v>430</v>
      </c>
      <c r="F133" s="4">
        <f t="shared" si="2"/>
        <v>498.79999999999995</v>
      </c>
      <c r="G133" s="17"/>
    </row>
    <row r="134" spans="1:7" s="2" customFormat="1" ht="12.75">
      <c r="A134" s="3" t="s">
        <v>19</v>
      </c>
      <c r="B134" s="3">
        <v>85</v>
      </c>
      <c r="C134" s="3">
        <v>847</v>
      </c>
      <c r="D134" s="3">
        <v>42</v>
      </c>
      <c r="E134" s="3">
        <v>250</v>
      </c>
      <c r="F134" s="4">
        <f t="shared" si="2"/>
        <v>290</v>
      </c>
      <c r="G134" s="3">
        <v>290</v>
      </c>
    </row>
    <row r="135" spans="1:7" s="2" customFormat="1" ht="12.75">
      <c r="A135" s="3" t="s">
        <v>61</v>
      </c>
      <c r="B135" s="3">
        <v>152</v>
      </c>
      <c r="C135" s="3">
        <v>309</v>
      </c>
      <c r="D135" s="3">
        <v>46</v>
      </c>
      <c r="E135" s="3">
        <v>350</v>
      </c>
      <c r="F135" s="4">
        <f t="shared" si="2"/>
        <v>406</v>
      </c>
      <c r="G135" s="3">
        <v>406</v>
      </c>
    </row>
    <row r="136" spans="1:7" s="2" customFormat="1" ht="12.75">
      <c r="A136" s="5" t="s">
        <v>50</v>
      </c>
      <c r="B136" s="3">
        <v>136</v>
      </c>
      <c r="C136" s="3">
        <v>484</v>
      </c>
      <c r="D136" s="3">
        <v>44</v>
      </c>
      <c r="E136" s="3">
        <v>420</v>
      </c>
      <c r="F136" s="4">
        <f t="shared" si="2"/>
        <v>487.2</v>
      </c>
      <c r="G136" s="3">
        <v>487</v>
      </c>
    </row>
    <row r="137" spans="1:7" s="2" customFormat="1" ht="23.25" customHeight="1">
      <c r="A137" s="3" t="s">
        <v>74</v>
      </c>
      <c r="B137" s="3">
        <v>77</v>
      </c>
      <c r="C137" s="3">
        <v>845</v>
      </c>
      <c r="D137" s="3">
        <v>42</v>
      </c>
      <c r="E137" s="3">
        <v>350</v>
      </c>
      <c r="F137" s="4">
        <f t="shared" si="2"/>
        <v>406</v>
      </c>
      <c r="G137" s="3">
        <v>406</v>
      </c>
    </row>
    <row r="138" spans="1:7" s="2" customFormat="1" ht="12.75">
      <c r="A138" s="3" t="s">
        <v>21</v>
      </c>
      <c r="B138" s="3">
        <v>99</v>
      </c>
      <c r="C138" s="3">
        <v>847</v>
      </c>
      <c r="D138" s="3">
        <v>54</v>
      </c>
      <c r="E138" s="3">
        <v>240</v>
      </c>
      <c r="F138" s="4">
        <f t="shared" si="2"/>
        <v>278.4</v>
      </c>
      <c r="G138" s="3">
        <v>278</v>
      </c>
    </row>
    <row r="139" spans="1:7" s="2" customFormat="1" ht="12.75">
      <c r="A139" s="3" t="s">
        <v>53</v>
      </c>
      <c r="B139" s="3">
        <v>92</v>
      </c>
      <c r="C139" s="3">
        <v>847</v>
      </c>
      <c r="D139" s="3">
        <v>50</v>
      </c>
      <c r="E139" s="3">
        <v>290</v>
      </c>
      <c r="F139" s="4">
        <f t="shared" si="2"/>
        <v>336.4</v>
      </c>
      <c r="G139" s="3">
        <v>336</v>
      </c>
    </row>
    <row r="140" spans="1:7" s="2" customFormat="1" ht="12.75">
      <c r="A140" s="3" t="s">
        <v>105</v>
      </c>
      <c r="B140" s="3">
        <v>7</v>
      </c>
      <c r="C140" s="3">
        <v>467</v>
      </c>
      <c r="D140" s="3">
        <v>50</v>
      </c>
      <c r="E140" s="3">
        <v>250</v>
      </c>
      <c r="F140" s="4">
        <f t="shared" si="2"/>
        <v>290</v>
      </c>
      <c r="G140" s="3">
        <v>290</v>
      </c>
    </row>
    <row r="141" spans="1:7" s="2" customFormat="1" ht="12.75">
      <c r="A141" s="3" t="s">
        <v>46</v>
      </c>
      <c r="B141" s="3">
        <v>110</v>
      </c>
      <c r="C141" s="3">
        <v>409</v>
      </c>
      <c r="D141" s="3">
        <v>48</v>
      </c>
      <c r="E141" s="3">
        <v>350</v>
      </c>
      <c r="F141" s="4">
        <f t="shared" si="2"/>
        <v>406</v>
      </c>
      <c r="G141" s="17">
        <v>742</v>
      </c>
    </row>
    <row r="142" spans="1:7" s="2" customFormat="1" ht="12.75">
      <c r="A142" s="3" t="s">
        <v>46</v>
      </c>
      <c r="B142" s="3">
        <v>154</v>
      </c>
      <c r="C142" s="3">
        <v>845</v>
      </c>
      <c r="D142" s="3">
        <v>48</v>
      </c>
      <c r="E142" s="3">
        <v>290</v>
      </c>
      <c r="F142" s="4">
        <f t="shared" si="2"/>
        <v>336.4</v>
      </c>
      <c r="G142" s="17"/>
    </row>
    <row r="143" spans="1:7" s="2" customFormat="1" ht="12.75">
      <c r="A143" s="3" t="s">
        <v>84</v>
      </c>
      <c r="B143" s="3">
        <v>7</v>
      </c>
      <c r="C143" s="3">
        <v>467</v>
      </c>
      <c r="D143" s="3">
        <v>44</v>
      </c>
      <c r="E143" s="3">
        <v>250</v>
      </c>
      <c r="F143" s="4">
        <f t="shared" si="2"/>
        <v>290</v>
      </c>
      <c r="G143" s="17">
        <f>F143+F144+F145+F146+F147</f>
        <v>1218</v>
      </c>
    </row>
    <row r="144" spans="1:7" s="2" customFormat="1" ht="12.75">
      <c r="A144" s="3" t="s">
        <v>84</v>
      </c>
      <c r="B144" s="3">
        <v>35</v>
      </c>
      <c r="C144" s="3">
        <v>321</v>
      </c>
      <c r="D144" s="3">
        <v>50</v>
      </c>
      <c r="E144" s="3">
        <v>200</v>
      </c>
      <c r="F144" s="4">
        <f t="shared" si="2"/>
        <v>231.99999999999997</v>
      </c>
      <c r="G144" s="17"/>
    </row>
    <row r="145" spans="1:7" s="2" customFormat="1" ht="12.75">
      <c r="A145" s="3" t="s">
        <v>84</v>
      </c>
      <c r="B145" s="3">
        <v>77</v>
      </c>
      <c r="C145" s="3">
        <v>305</v>
      </c>
      <c r="D145" s="3">
        <v>44</v>
      </c>
      <c r="E145" s="3">
        <v>250</v>
      </c>
      <c r="F145" s="4">
        <f t="shared" si="2"/>
        <v>290</v>
      </c>
      <c r="G145" s="17"/>
    </row>
    <row r="146" spans="1:7" s="2" customFormat="1" ht="12.75">
      <c r="A146" s="3" t="s">
        <v>84</v>
      </c>
      <c r="B146" s="3">
        <v>82</v>
      </c>
      <c r="C146" s="3">
        <v>313</v>
      </c>
      <c r="D146" s="3">
        <v>50</v>
      </c>
      <c r="E146" s="3">
        <v>250</v>
      </c>
      <c r="F146" s="4">
        <f t="shared" si="2"/>
        <v>290</v>
      </c>
      <c r="G146" s="17"/>
    </row>
    <row r="147" spans="1:7" s="2" customFormat="1" ht="16.5" customHeight="1">
      <c r="A147" s="3" t="s">
        <v>84</v>
      </c>
      <c r="B147" s="3">
        <v>86</v>
      </c>
      <c r="C147" s="3">
        <v>371</v>
      </c>
      <c r="D147" s="3">
        <v>50</v>
      </c>
      <c r="E147" s="3">
        <v>100</v>
      </c>
      <c r="F147" s="4">
        <f t="shared" si="2"/>
        <v>115.99999999999999</v>
      </c>
      <c r="G147" s="17"/>
    </row>
    <row r="148" spans="1:7" s="2" customFormat="1" ht="12.75">
      <c r="A148" s="3" t="s">
        <v>90</v>
      </c>
      <c r="B148" s="3">
        <v>7</v>
      </c>
      <c r="C148" s="3">
        <v>847</v>
      </c>
      <c r="D148" s="3">
        <v>42</v>
      </c>
      <c r="E148" s="3">
        <v>290</v>
      </c>
      <c r="F148" s="4">
        <f t="shared" si="2"/>
        <v>336.4</v>
      </c>
      <c r="G148" s="17">
        <v>603</v>
      </c>
    </row>
    <row r="149" spans="1:7" s="2" customFormat="1" ht="12.75">
      <c r="A149" s="3" t="s">
        <v>90</v>
      </c>
      <c r="B149" s="3">
        <v>21</v>
      </c>
      <c r="C149" s="3">
        <v>847</v>
      </c>
      <c r="D149" s="3">
        <v>42</v>
      </c>
      <c r="E149" s="3">
        <v>230</v>
      </c>
      <c r="F149" s="4">
        <f t="shared" si="2"/>
        <v>266.79999999999995</v>
      </c>
      <c r="G149" s="17"/>
    </row>
    <row r="150" spans="1:7" s="2" customFormat="1" ht="12.75">
      <c r="A150" s="3" t="s">
        <v>70</v>
      </c>
      <c r="B150" s="3">
        <v>65</v>
      </c>
      <c r="C150" s="3">
        <v>847</v>
      </c>
      <c r="D150" s="3">
        <v>48</v>
      </c>
      <c r="E150" s="3">
        <v>220</v>
      </c>
      <c r="F150" s="4">
        <f t="shared" si="2"/>
        <v>255.2</v>
      </c>
      <c r="G150" s="17">
        <v>592</v>
      </c>
    </row>
    <row r="151" spans="1:7" s="2" customFormat="1" ht="12.75">
      <c r="A151" s="3" t="s">
        <v>70</v>
      </c>
      <c r="B151" s="3">
        <v>92</v>
      </c>
      <c r="C151" s="3">
        <v>847</v>
      </c>
      <c r="D151" s="3">
        <v>52</v>
      </c>
      <c r="E151" s="3">
        <v>290</v>
      </c>
      <c r="F151" s="4">
        <f t="shared" si="2"/>
        <v>336.4</v>
      </c>
      <c r="G151" s="17"/>
    </row>
    <row r="152" spans="1:7" s="2" customFormat="1" ht="12.75">
      <c r="A152" s="3" t="s">
        <v>94</v>
      </c>
      <c r="B152" s="3">
        <v>21</v>
      </c>
      <c r="C152" s="3">
        <v>302</v>
      </c>
      <c r="D152" s="3">
        <v>48</v>
      </c>
      <c r="E152" s="3">
        <v>290</v>
      </c>
      <c r="F152" s="4">
        <f t="shared" si="2"/>
        <v>336.4</v>
      </c>
      <c r="G152" s="17">
        <v>661</v>
      </c>
    </row>
    <row r="153" spans="1:7" s="2" customFormat="1" ht="12.75">
      <c r="A153" s="3" t="s">
        <v>94</v>
      </c>
      <c r="B153" s="3">
        <v>77</v>
      </c>
      <c r="C153" s="3">
        <v>847</v>
      </c>
      <c r="D153" s="3">
        <v>48</v>
      </c>
      <c r="E153" s="3">
        <v>280</v>
      </c>
      <c r="F153" s="4">
        <f t="shared" si="2"/>
        <v>324.79999999999995</v>
      </c>
      <c r="G153" s="17"/>
    </row>
    <row r="154" spans="1:7" s="2" customFormat="1" ht="12.75">
      <c r="A154" s="3" t="s">
        <v>99</v>
      </c>
      <c r="B154" s="3">
        <v>21</v>
      </c>
      <c r="C154" s="3">
        <v>303</v>
      </c>
      <c r="D154" s="3">
        <v>52</v>
      </c>
      <c r="E154" s="3">
        <v>270</v>
      </c>
      <c r="F154" s="4">
        <f t="shared" si="2"/>
        <v>313.2</v>
      </c>
      <c r="G154" s="17">
        <v>603</v>
      </c>
    </row>
    <row r="155" spans="1:7" s="2" customFormat="1" ht="12.75">
      <c r="A155" s="3" t="s">
        <v>99</v>
      </c>
      <c r="B155" s="3">
        <v>85</v>
      </c>
      <c r="C155" s="3">
        <v>847</v>
      </c>
      <c r="D155" s="3">
        <v>52</v>
      </c>
      <c r="E155" s="3">
        <v>250</v>
      </c>
      <c r="F155" s="4">
        <f t="shared" si="2"/>
        <v>290</v>
      </c>
      <c r="G155" s="17"/>
    </row>
    <row r="156" spans="1:7" s="2" customFormat="1" ht="12.75">
      <c r="A156" s="3" t="s">
        <v>47</v>
      </c>
      <c r="B156" s="3">
        <v>21</v>
      </c>
      <c r="C156" s="3">
        <v>301</v>
      </c>
      <c r="D156" s="3">
        <v>48</v>
      </c>
      <c r="E156" s="3">
        <v>290</v>
      </c>
      <c r="F156" s="4">
        <f t="shared" si="2"/>
        <v>336.4</v>
      </c>
      <c r="G156" s="17">
        <v>951</v>
      </c>
    </row>
    <row r="157" spans="1:7" s="2" customFormat="1" ht="12.75">
      <c r="A157" s="5" t="s">
        <v>47</v>
      </c>
      <c r="B157" s="3">
        <v>41</v>
      </c>
      <c r="C157" s="3">
        <v>93</v>
      </c>
      <c r="D157" s="3">
        <v>46</v>
      </c>
      <c r="E157" s="3">
        <v>250</v>
      </c>
      <c r="F157" s="4">
        <f t="shared" si="2"/>
        <v>290</v>
      </c>
      <c r="G157" s="17"/>
    </row>
    <row r="158" spans="1:7" s="2" customFormat="1" ht="12.75">
      <c r="A158" s="3" t="s">
        <v>47</v>
      </c>
      <c r="B158" s="3">
        <v>77</v>
      </c>
      <c r="C158" s="3">
        <v>847</v>
      </c>
      <c r="D158" s="3">
        <v>48</v>
      </c>
      <c r="E158" s="3">
        <v>280</v>
      </c>
      <c r="F158" s="4">
        <f t="shared" si="2"/>
        <v>324.79999999999995</v>
      </c>
      <c r="G158" s="17"/>
    </row>
    <row r="159" spans="1:7" s="2" customFormat="1" ht="12.75">
      <c r="A159" s="3" t="s">
        <v>81</v>
      </c>
      <c r="B159" s="3">
        <v>77</v>
      </c>
      <c r="C159" s="3">
        <v>305</v>
      </c>
      <c r="D159" s="3">
        <v>48</v>
      </c>
      <c r="E159" s="3">
        <v>250</v>
      </c>
      <c r="F159" s="4">
        <f t="shared" si="2"/>
        <v>290</v>
      </c>
      <c r="G159" s="3">
        <v>290</v>
      </c>
    </row>
    <row r="160" spans="1:7" s="2" customFormat="1" ht="12.75">
      <c r="A160" s="3" t="s">
        <v>15</v>
      </c>
      <c r="B160" s="3">
        <v>7</v>
      </c>
      <c r="C160" s="3">
        <v>467</v>
      </c>
      <c r="D160" s="3">
        <v>44</v>
      </c>
      <c r="E160" s="3">
        <v>250</v>
      </c>
      <c r="F160" s="4">
        <f t="shared" si="2"/>
        <v>290</v>
      </c>
      <c r="G160" s="17">
        <f>F160+F161</f>
        <v>580</v>
      </c>
    </row>
    <row r="161" spans="1:7" s="2" customFormat="1" ht="12.75">
      <c r="A161" s="3" t="s">
        <v>15</v>
      </c>
      <c r="B161" s="3">
        <v>85</v>
      </c>
      <c r="C161" s="3">
        <v>847</v>
      </c>
      <c r="D161" s="3">
        <v>42</v>
      </c>
      <c r="E161" s="3">
        <v>250</v>
      </c>
      <c r="F161" s="4">
        <f t="shared" si="2"/>
        <v>290</v>
      </c>
      <c r="G161" s="17"/>
    </row>
    <row r="162" spans="1:7" s="2" customFormat="1" ht="12.75">
      <c r="A162" s="3" t="s">
        <v>125</v>
      </c>
      <c r="B162" s="3">
        <v>103</v>
      </c>
      <c r="C162" s="3">
        <v>847</v>
      </c>
      <c r="D162" s="3">
        <v>52</v>
      </c>
      <c r="E162" s="3">
        <v>250</v>
      </c>
      <c r="F162" s="4">
        <f t="shared" si="2"/>
        <v>290</v>
      </c>
      <c r="G162" s="3">
        <v>290</v>
      </c>
    </row>
    <row r="163" spans="1:7" s="2" customFormat="1" ht="12.75">
      <c r="A163" s="3" t="s">
        <v>95</v>
      </c>
      <c r="B163" s="3">
        <v>77</v>
      </c>
      <c r="C163" s="3">
        <v>845</v>
      </c>
      <c r="D163" s="3">
        <v>42</v>
      </c>
      <c r="E163" s="3">
        <v>350</v>
      </c>
      <c r="F163" s="4">
        <f t="shared" si="2"/>
        <v>406</v>
      </c>
      <c r="G163" s="3">
        <v>406</v>
      </c>
    </row>
    <row r="164" spans="1:7" s="2" customFormat="1" ht="12.75">
      <c r="A164" s="3" t="s">
        <v>32</v>
      </c>
      <c r="B164" s="3">
        <v>77</v>
      </c>
      <c r="C164" s="3">
        <v>305</v>
      </c>
      <c r="D164" s="3">
        <v>52</v>
      </c>
      <c r="E164" s="3">
        <v>250</v>
      </c>
      <c r="F164" s="4">
        <f t="shared" si="2"/>
        <v>290</v>
      </c>
      <c r="G164" s="3">
        <v>290</v>
      </c>
    </row>
    <row r="165" spans="1:7" s="2" customFormat="1" ht="12.75">
      <c r="A165" s="3" t="s">
        <v>56</v>
      </c>
      <c r="B165" s="3">
        <v>64</v>
      </c>
      <c r="C165" s="3">
        <v>847</v>
      </c>
      <c r="D165" s="3">
        <v>50</v>
      </c>
      <c r="E165" s="3">
        <v>290</v>
      </c>
      <c r="F165" s="4">
        <f t="shared" si="2"/>
        <v>336.4</v>
      </c>
      <c r="G165" s="17">
        <v>626</v>
      </c>
    </row>
    <row r="166" spans="1:7" s="2" customFormat="1" ht="12.75">
      <c r="A166" s="3" t="s">
        <v>56</v>
      </c>
      <c r="B166" s="3">
        <v>85</v>
      </c>
      <c r="C166" s="3">
        <v>847</v>
      </c>
      <c r="D166" s="3">
        <v>50</v>
      </c>
      <c r="E166" s="3">
        <v>250</v>
      </c>
      <c r="F166" s="4">
        <f t="shared" si="2"/>
        <v>290</v>
      </c>
      <c r="G166" s="17"/>
    </row>
    <row r="167" spans="1:7" s="2" customFormat="1" ht="12.75">
      <c r="A167" s="12" t="s">
        <v>57</v>
      </c>
      <c r="B167" s="3">
        <v>65</v>
      </c>
      <c r="C167" s="3">
        <v>845</v>
      </c>
      <c r="D167" s="3">
        <v>44</v>
      </c>
      <c r="E167" s="3">
        <v>370</v>
      </c>
      <c r="F167" s="4">
        <f t="shared" si="2"/>
        <v>429.2</v>
      </c>
      <c r="G167" s="3">
        <v>429</v>
      </c>
    </row>
    <row r="168" spans="1:7" s="2" customFormat="1" ht="12.75">
      <c r="A168" s="6" t="s">
        <v>119</v>
      </c>
      <c r="B168" s="3">
        <v>9</v>
      </c>
      <c r="C168" s="3">
        <v>262</v>
      </c>
      <c r="D168" s="3">
        <v>56</v>
      </c>
      <c r="E168" s="4">
        <v>200</v>
      </c>
      <c r="F168" s="4">
        <f t="shared" si="2"/>
        <v>231.99999999999997</v>
      </c>
      <c r="G168" s="3">
        <v>232</v>
      </c>
    </row>
    <row r="169" spans="1:7" s="2" customFormat="1" ht="12.75">
      <c r="A169" s="3" t="s">
        <v>87</v>
      </c>
      <c r="B169" s="3">
        <v>15</v>
      </c>
      <c r="C169" s="3">
        <v>387</v>
      </c>
      <c r="D169" s="3">
        <v>48</v>
      </c>
      <c r="E169" s="3">
        <v>150</v>
      </c>
      <c r="F169" s="4">
        <f t="shared" si="2"/>
        <v>174</v>
      </c>
      <c r="G169" s="3">
        <v>174</v>
      </c>
    </row>
    <row r="170" spans="1:7" s="2" customFormat="1" ht="12.75">
      <c r="A170" s="3" t="s">
        <v>110</v>
      </c>
      <c r="B170" s="3">
        <v>64</v>
      </c>
      <c r="C170" s="3">
        <v>466</v>
      </c>
      <c r="D170" s="3">
        <v>46</v>
      </c>
      <c r="E170" s="3">
        <v>250</v>
      </c>
      <c r="F170" s="4">
        <f t="shared" si="2"/>
        <v>290</v>
      </c>
      <c r="G170" s="3">
        <v>290</v>
      </c>
    </row>
    <row r="171" spans="1:7" s="2" customFormat="1" ht="12.75">
      <c r="A171" s="6" t="s">
        <v>114</v>
      </c>
      <c r="B171" s="3">
        <v>77</v>
      </c>
      <c r="C171" s="3">
        <v>847</v>
      </c>
      <c r="D171" s="3">
        <v>48</v>
      </c>
      <c r="E171" s="4">
        <v>280</v>
      </c>
      <c r="F171" s="4">
        <f t="shared" si="2"/>
        <v>324.79999999999995</v>
      </c>
      <c r="G171" s="3">
        <v>325</v>
      </c>
    </row>
    <row r="172" spans="1:7" s="2" customFormat="1" ht="12.75">
      <c r="A172" s="3" t="s">
        <v>88</v>
      </c>
      <c r="B172" s="3">
        <v>82</v>
      </c>
      <c r="C172" s="3">
        <v>847</v>
      </c>
      <c r="D172" s="3">
        <v>52</v>
      </c>
      <c r="E172" s="3">
        <v>240</v>
      </c>
      <c r="F172" s="4">
        <f t="shared" si="2"/>
        <v>278.4</v>
      </c>
      <c r="G172" s="17">
        <v>835</v>
      </c>
    </row>
    <row r="173" spans="1:7" s="2" customFormat="1" ht="12.75">
      <c r="A173" s="3" t="s">
        <v>88</v>
      </c>
      <c r="B173" s="3">
        <v>99</v>
      </c>
      <c r="C173" s="3">
        <v>847</v>
      </c>
      <c r="D173" s="3">
        <v>54</v>
      </c>
      <c r="E173" s="3">
        <v>240</v>
      </c>
      <c r="F173" s="4">
        <f t="shared" si="2"/>
        <v>278.4</v>
      </c>
      <c r="G173" s="17"/>
    </row>
    <row r="174" spans="1:7" s="2" customFormat="1" ht="12.75">
      <c r="A174" s="3" t="s">
        <v>88</v>
      </c>
      <c r="B174" s="3">
        <v>101</v>
      </c>
      <c r="C174" s="3">
        <v>847</v>
      </c>
      <c r="D174" s="3">
        <v>52</v>
      </c>
      <c r="E174" s="3">
        <v>240</v>
      </c>
      <c r="F174" s="4">
        <f t="shared" si="2"/>
        <v>278.4</v>
      </c>
      <c r="G174" s="17"/>
    </row>
    <row r="175" spans="1:7" s="2" customFormat="1" ht="12.75">
      <c r="A175" s="3" t="s">
        <v>34</v>
      </c>
      <c r="B175" s="3">
        <v>91</v>
      </c>
      <c r="C175" s="3">
        <v>464</v>
      </c>
      <c r="D175" s="3">
        <v>50</v>
      </c>
      <c r="E175" s="3">
        <v>290</v>
      </c>
      <c r="F175" s="4">
        <f t="shared" si="2"/>
        <v>336.4</v>
      </c>
      <c r="G175" s="3">
        <v>336</v>
      </c>
    </row>
    <row r="176" spans="1:7" s="2" customFormat="1" ht="12.75">
      <c r="A176" s="3" t="s">
        <v>92</v>
      </c>
      <c r="B176" s="3">
        <v>85</v>
      </c>
      <c r="C176" s="3">
        <v>847</v>
      </c>
      <c r="D176" s="3">
        <v>50</v>
      </c>
      <c r="E176" s="3">
        <v>250</v>
      </c>
      <c r="F176" s="4">
        <f t="shared" si="2"/>
        <v>290</v>
      </c>
      <c r="G176" s="3">
        <v>290</v>
      </c>
    </row>
    <row r="177" spans="1:7" s="2" customFormat="1" ht="12.75">
      <c r="A177" s="3" t="s">
        <v>5</v>
      </c>
      <c r="B177" s="3">
        <v>85</v>
      </c>
      <c r="C177" s="3">
        <v>847</v>
      </c>
      <c r="D177" s="3">
        <v>44</v>
      </c>
      <c r="E177" s="3">
        <v>250</v>
      </c>
      <c r="F177" s="4">
        <f t="shared" si="2"/>
        <v>290</v>
      </c>
      <c r="G177" s="3">
        <v>290</v>
      </c>
    </row>
    <row r="178" spans="1:7" s="2" customFormat="1" ht="12.75">
      <c r="A178" s="3" t="s">
        <v>73</v>
      </c>
      <c r="B178" s="3">
        <v>65</v>
      </c>
      <c r="C178" s="3">
        <v>845</v>
      </c>
      <c r="D178" s="3">
        <v>44</v>
      </c>
      <c r="E178" s="3">
        <v>370</v>
      </c>
      <c r="F178" s="4">
        <f t="shared" si="2"/>
        <v>429.2</v>
      </c>
      <c r="G178" s="3">
        <v>429</v>
      </c>
    </row>
    <row r="179" spans="1:7" s="2" customFormat="1" ht="12.75" customHeight="1">
      <c r="A179" s="3" t="s">
        <v>68</v>
      </c>
      <c r="B179" s="3">
        <v>35</v>
      </c>
      <c r="C179" s="3">
        <v>321</v>
      </c>
      <c r="D179" s="3">
        <v>56</v>
      </c>
      <c r="E179" s="3">
        <v>200</v>
      </c>
      <c r="F179" s="4">
        <f t="shared" si="2"/>
        <v>231.99999999999997</v>
      </c>
      <c r="G179" s="17">
        <v>487</v>
      </c>
    </row>
    <row r="180" spans="1:7" s="2" customFormat="1" ht="12.75" customHeight="1">
      <c r="A180" s="3" t="s">
        <v>68</v>
      </c>
      <c r="B180" s="3">
        <v>65</v>
      </c>
      <c r="C180" s="3">
        <v>847</v>
      </c>
      <c r="D180" s="3">
        <v>48</v>
      </c>
      <c r="E180" s="3">
        <v>220</v>
      </c>
      <c r="F180" s="4">
        <f t="shared" si="2"/>
        <v>255.2</v>
      </c>
      <c r="G180" s="17"/>
    </row>
    <row r="181" spans="1:7" s="2" customFormat="1" ht="12.75" customHeight="1">
      <c r="A181" s="3" t="s">
        <v>108</v>
      </c>
      <c r="B181" s="3">
        <v>80</v>
      </c>
      <c r="C181" s="3">
        <v>415</v>
      </c>
      <c r="D181" s="3">
        <v>44</v>
      </c>
      <c r="E181" s="3">
        <v>200</v>
      </c>
      <c r="F181" s="4">
        <f t="shared" si="2"/>
        <v>231.99999999999997</v>
      </c>
      <c r="G181" s="3">
        <v>232</v>
      </c>
    </row>
    <row r="182" spans="1:7" s="2" customFormat="1" ht="12.75" customHeight="1">
      <c r="A182" s="3" t="s">
        <v>3</v>
      </c>
      <c r="B182" s="3">
        <v>64</v>
      </c>
      <c r="C182" s="3">
        <v>847</v>
      </c>
      <c r="D182" s="3">
        <v>50</v>
      </c>
      <c r="E182" s="3">
        <v>290</v>
      </c>
      <c r="F182" s="4">
        <f t="shared" si="2"/>
        <v>336.4</v>
      </c>
      <c r="G182" s="17">
        <v>673</v>
      </c>
    </row>
    <row r="183" spans="1:7" s="2" customFormat="1" ht="12.75" customHeight="1">
      <c r="A183" s="3" t="s">
        <v>3</v>
      </c>
      <c r="B183" s="3">
        <v>154</v>
      </c>
      <c r="C183" s="3">
        <v>845</v>
      </c>
      <c r="D183" s="3">
        <v>48</v>
      </c>
      <c r="E183" s="3">
        <v>290</v>
      </c>
      <c r="F183" s="4">
        <f t="shared" si="2"/>
        <v>336.4</v>
      </c>
      <c r="G183" s="17"/>
    </row>
    <row r="184" spans="1:7" s="2" customFormat="1" ht="12.75" customHeight="1">
      <c r="A184" s="3" t="s">
        <v>103</v>
      </c>
      <c r="B184" s="3">
        <v>46</v>
      </c>
      <c r="C184" s="3">
        <v>486</v>
      </c>
      <c r="D184" s="3">
        <v>44</v>
      </c>
      <c r="E184" s="3">
        <v>320</v>
      </c>
      <c r="F184" s="4">
        <f t="shared" si="2"/>
        <v>371.2</v>
      </c>
      <c r="G184" s="17">
        <v>1253</v>
      </c>
    </row>
    <row r="185" spans="1:7" s="2" customFormat="1" ht="12.75" customHeight="1">
      <c r="A185" s="3" t="s">
        <v>103</v>
      </c>
      <c r="B185" s="3">
        <v>65</v>
      </c>
      <c r="C185" s="3">
        <v>845</v>
      </c>
      <c r="D185" s="3">
        <v>44</v>
      </c>
      <c r="E185" s="3">
        <v>370</v>
      </c>
      <c r="F185" s="4">
        <f t="shared" si="2"/>
        <v>429.2</v>
      </c>
      <c r="G185" s="17"/>
    </row>
    <row r="186" spans="1:7" s="2" customFormat="1" ht="12.75" customHeight="1">
      <c r="A186" s="3" t="s">
        <v>103</v>
      </c>
      <c r="B186" s="3">
        <v>108</v>
      </c>
      <c r="C186" s="3">
        <v>845</v>
      </c>
      <c r="D186" s="3">
        <v>44</v>
      </c>
      <c r="E186" s="3">
        <v>390</v>
      </c>
      <c r="F186" s="4">
        <f t="shared" si="2"/>
        <v>452.4</v>
      </c>
      <c r="G186" s="17"/>
    </row>
    <row r="187" spans="1:7" s="2" customFormat="1" ht="12.75" customHeight="1">
      <c r="A187" s="6" t="s">
        <v>112</v>
      </c>
      <c r="B187" s="3">
        <v>85</v>
      </c>
      <c r="C187" s="3">
        <v>491</v>
      </c>
      <c r="D187" s="3">
        <v>50</v>
      </c>
      <c r="E187" s="4">
        <v>480</v>
      </c>
      <c r="F187" s="4">
        <f t="shared" si="2"/>
        <v>556.8</v>
      </c>
      <c r="G187" s="3">
        <v>557</v>
      </c>
    </row>
    <row r="188" spans="1:7" s="2" customFormat="1" ht="12.75" customHeight="1">
      <c r="A188" s="3" t="s">
        <v>60</v>
      </c>
      <c r="B188" s="3">
        <v>152</v>
      </c>
      <c r="C188" s="3">
        <v>309</v>
      </c>
      <c r="D188" s="3">
        <v>44</v>
      </c>
      <c r="E188" s="3">
        <v>350</v>
      </c>
      <c r="F188" s="4">
        <f>E188*1.16</f>
        <v>406</v>
      </c>
      <c r="G188" s="3">
        <v>406</v>
      </c>
    </row>
    <row r="189" spans="1:7" s="2" customFormat="1" ht="12.75" customHeight="1">
      <c r="A189" s="3" t="s">
        <v>10</v>
      </c>
      <c r="B189" s="3">
        <v>21</v>
      </c>
      <c r="C189" s="3">
        <v>301</v>
      </c>
      <c r="D189" s="3">
        <v>48</v>
      </c>
      <c r="E189" s="3">
        <v>290</v>
      </c>
      <c r="F189" s="4">
        <f>E189*1.16</f>
        <v>336.4</v>
      </c>
      <c r="G189" s="17">
        <f>F189+F190+F191</f>
        <v>1055.6</v>
      </c>
    </row>
    <row r="190" spans="1:7" s="2" customFormat="1" ht="12.75" customHeight="1">
      <c r="A190" s="3" t="s">
        <v>10</v>
      </c>
      <c r="B190" s="3">
        <v>99</v>
      </c>
      <c r="C190" s="3">
        <v>847</v>
      </c>
      <c r="D190" s="3">
        <v>52</v>
      </c>
      <c r="E190" s="3">
        <v>240</v>
      </c>
      <c r="F190" s="4">
        <f>E190*1.16</f>
        <v>278.4</v>
      </c>
      <c r="G190" s="17"/>
    </row>
    <row r="191" spans="1:7" s="2" customFormat="1" ht="12.75" customHeight="1">
      <c r="A191" s="3" t="s">
        <v>10</v>
      </c>
      <c r="B191" s="3">
        <v>173</v>
      </c>
      <c r="C191" s="3">
        <v>494</v>
      </c>
      <c r="D191" s="3">
        <v>46</v>
      </c>
      <c r="E191" s="3">
        <v>380</v>
      </c>
      <c r="F191" s="4">
        <f>E191*1.16</f>
        <v>440.79999999999995</v>
      </c>
      <c r="G191" s="17"/>
    </row>
    <row r="192" spans="1:6" s="2" customFormat="1" ht="12.75" customHeight="1">
      <c r="A192" s="8"/>
      <c r="E192" s="2">
        <f>SUM(E2:E191)</f>
        <v>54030</v>
      </c>
      <c r="F192" s="9">
        <f>SUM(F2:F191)</f>
        <v>62674.80000000003</v>
      </c>
    </row>
    <row r="193" s="2" customFormat="1" ht="12.75" customHeight="1">
      <c r="A193" s="8"/>
    </row>
    <row r="194" spans="1:6" s="2" customFormat="1" ht="12.75" customHeight="1">
      <c r="A194" s="3" t="s">
        <v>124</v>
      </c>
      <c r="B194" s="3">
        <v>35</v>
      </c>
      <c r="C194" s="3">
        <v>845</v>
      </c>
      <c r="D194" s="3">
        <v>48</v>
      </c>
      <c r="E194" s="3">
        <v>230</v>
      </c>
      <c r="F194" s="4">
        <f aca="true" t="shared" si="3" ref="F194:F201">E194*1.16</f>
        <v>266.79999999999995</v>
      </c>
    </row>
    <row r="195" spans="1:6" s="2" customFormat="1" ht="12.75" customHeight="1">
      <c r="A195" s="3" t="s">
        <v>124</v>
      </c>
      <c r="B195" s="3">
        <v>56</v>
      </c>
      <c r="C195" s="3">
        <v>845</v>
      </c>
      <c r="D195" s="3">
        <v>46</v>
      </c>
      <c r="E195" s="3">
        <v>370</v>
      </c>
      <c r="F195" s="4">
        <f t="shared" si="3"/>
        <v>429.2</v>
      </c>
    </row>
    <row r="196" spans="1:6" s="2" customFormat="1" ht="12.75" customHeight="1">
      <c r="A196" s="7" t="s">
        <v>124</v>
      </c>
      <c r="B196" s="3">
        <v>82</v>
      </c>
      <c r="C196" s="3">
        <v>313</v>
      </c>
      <c r="D196" s="3">
        <v>42</v>
      </c>
      <c r="E196" s="4">
        <v>250</v>
      </c>
      <c r="F196" s="4">
        <f t="shared" si="3"/>
        <v>290</v>
      </c>
    </row>
    <row r="197" spans="1:6" s="2" customFormat="1" ht="12.75" customHeight="1">
      <c r="A197" s="4" t="s">
        <v>124</v>
      </c>
      <c r="B197" s="3">
        <v>7</v>
      </c>
      <c r="C197" s="3">
        <v>467</v>
      </c>
      <c r="D197" s="3">
        <v>44</v>
      </c>
      <c r="E197" s="3">
        <v>250</v>
      </c>
      <c r="F197" s="4">
        <f t="shared" si="3"/>
        <v>290</v>
      </c>
    </row>
    <row r="198" spans="1:7" s="2" customFormat="1" ht="12.75" customHeight="1">
      <c r="A198" s="5" t="s">
        <v>124</v>
      </c>
      <c r="B198" s="3">
        <v>158</v>
      </c>
      <c r="C198" s="3">
        <v>479</v>
      </c>
      <c r="D198" s="3">
        <v>42</v>
      </c>
      <c r="E198" s="3">
        <v>350</v>
      </c>
      <c r="F198" s="4">
        <f t="shared" si="3"/>
        <v>406</v>
      </c>
      <c r="G198" s="3">
        <v>406</v>
      </c>
    </row>
    <row r="199" spans="1:6" s="2" customFormat="1" ht="12.75" customHeight="1">
      <c r="A199" s="14" t="s">
        <v>124</v>
      </c>
      <c r="B199" s="15">
        <v>181</v>
      </c>
      <c r="C199" s="15">
        <v>500</v>
      </c>
      <c r="D199" s="15">
        <v>48</v>
      </c>
      <c r="E199" s="15">
        <v>415</v>
      </c>
      <c r="F199" s="9">
        <f t="shared" si="3"/>
        <v>481.4</v>
      </c>
    </row>
    <row r="200" spans="1:6" s="2" customFormat="1" ht="12.75" customHeight="1">
      <c r="A200" s="14" t="s">
        <v>124</v>
      </c>
      <c r="B200" s="15">
        <v>99</v>
      </c>
      <c r="C200" s="15">
        <v>847</v>
      </c>
      <c r="D200" s="15">
        <v>44</v>
      </c>
      <c r="E200" s="15">
        <v>240</v>
      </c>
      <c r="F200" s="9">
        <f t="shared" si="3"/>
        <v>278.4</v>
      </c>
    </row>
    <row r="201" spans="1:6" s="2" customFormat="1" ht="12.75" customHeight="1">
      <c r="A201" s="14" t="s">
        <v>124</v>
      </c>
      <c r="B201" s="15">
        <v>99</v>
      </c>
      <c r="C201" s="15">
        <v>845</v>
      </c>
      <c r="D201" s="15">
        <v>54</v>
      </c>
      <c r="E201" s="15">
        <v>390</v>
      </c>
      <c r="F201" s="16">
        <f t="shared" si="3"/>
        <v>452.4</v>
      </c>
    </row>
    <row r="202" s="2" customFormat="1" ht="12.75" customHeight="1">
      <c r="A202" s="8"/>
    </row>
    <row r="203" s="2" customFormat="1" ht="12.75" customHeight="1">
      <c r="A203" s="8"/>
    </row>
    <row r="204" s="2" customFormat="1" ht="12.75" customHeight="1">
      <c r="A204" s="8"/>
    </row>
    <row r="205" s="2" customFormat="1" ht="12.75" customHeight="1">
      <c r="A205" s="8"/>
    </row>
    <row r="206" s="2" customFormat="1" ht="12.75" customHeight="1">
      <c r="A206" s="8"/>
    </row>
    <row r="207" s="2" customFormat="1" ht="12.75" customHeight="1">
      <c r="A207" s="8"/>
    </row>
    <row r="208" s="2" customFormat="1" ht="12.75" customHeight="1">
      <c r="A208" s="8"/>
    </row>
    <row r="209" s="2" customFormat="1" ht="12.75" customHeight="1">
      <c r="A209" s="8"/>
    </row>
    <row r="210" s="2" customFormat="1" ht="12.75" customHeight="1">
      <c r="A210" s="8"/>
    </row>
    <row r="211" s="2" customFormat="1" ht="12.75" customHeight="1">
      <c r="A211" s="8"/>
    </row>
    <row r="212" s="2" customFormat="1" ht="12.75" customHeight="1">
      <c r="A212" s="8"/>
    </row>
    <row r="213" s="2" customFormat="1" ht="12.75" customHeight="1">
      <c r="A213" s="8"/>
    </row>
    <row r="214" s="2" customFormat="1" ht="12.75" customHeight="1">
      <c r="A214" s="8"/>
    </row>
    <row r="215" s="2" customFormat="1" ht="12.75" customHeight="1">
      <c r="A215" s="8"/>
    </row>
    <row r="216" s="2" customFormat="1" ht="12.75" customHeight="1">
      <c r="A216" s="8"/>
    </row>
    <row r="217" s="2" customFormat="1" ht="12.75" customHeight="1">
      <c r="A217" s="8"/>
    </row>
    <row r="218" s="2" customFormat="1" ht="12.75" customHeight="1">
      <c r="A218" s="8"/>
    </row>
    <row r="219" s="2" customFormat="1" ht="12.75" customHeight="1">
      <c r="A219" s="8"/>
    </row>
    <row r="220" s="2" customFormat="1" ht="12.75" customHeight="1">
      <c r="A220" s="8"/>
    </row>
    <row r="221" s="2" customFormat="1" ht="12.75" customHeight="1">
      <c r="A221" s="8"/>
    </row>
    <row r="222" s="2" customFormat="1" ht="12.75" customHeight="1">
      <c r="A222" s="8"/>
    </row>
    <row r="223" s="2" customFormat="1" ht="12.75" customHeight="1">
      <c r="A223" s="8"/>
    </row>
    <row r="224" s="2" customFormat="1" ht="12.75" customHeight="1">
      <c r="A224" s="8"/>
    </row>
    <row r="225" s="2" customFormat="1" ht="12.75" customHeight="1">
      <c r="A225" s="8"/>
    </row>
    <row r="226" s="2" customFormat="1" ht="12.75" customHeight="1">
      <c r="A226" s="8"/>
    </row>
    <row r="227" s="2" customFormat="1" ht="12.75" customHeight="1">
      <c r="A227" s="8"/>
    </row>
    <row r="228" s="2" customFormat="1" ht="12.75" customHeight="1">
      <c r="A228" s="8"/>
    </row>
    <row r="229" s="2" customFormat="1" ht="12.75" customHeight="1">
      <c r="A229" s="8"/>
    </row>
    <row r="230" s="2" customFormat="1" ht="12.75" customHeight="1">
      <c r="A230" s="8"/>
    </row>
    <row r="231" s="2" customFormat="1" ht="12.75" customHeight="1">
      <c r="A231" s="8"/>
    </row>
    <row r="232" s="2" customFormat="1" ht="12.75" customHeight="1">
      <c r="A232" s="8"/>
    </row>
    <row r="233" s="2" customFormat="1" ht="12.75" customHeight="1">
      <c r="A233" s="8"/>
    </row>
    <row r="234" s="2" customFormat="1" ht="12.75" customHeight="1">
      <c r="A234" s="8"/>
    </row>
    <row r="235" s="2" customFormat="1" ht="12.75" customHeight="1">
      <c r="A235" s="8"/>
    </row>
    <row r="236" s="2" customFormat="1" ht="12.75" customHeight="1">
      <c r="A236" s="8"/>
    </row>
    <row r="237" s="2" customFormat="1" ht="12.75" customHeight="1">
      <c r="A237" s="8"/>
    </row>
    <row r="238" s="2" customFormat="1" ht="12.75" customHeight="1">
      <c r="A238" s="8"/>
    </row>
    <row r="239" s="2" customFormat="1" ht="12.75" customHeight="1">
      <c r="A239" s="8"/>
    </row>
    <row r="240" s="2" customFormat="1" ht="12.75" customHeight="1">
      <c r="A240" s="8"/>
    </row>
    <row r="241" s="2" customFormat="1" ht="12.75" customHeight="1">
      <c r="A241" s="8"/>
    </row>
    <row r="242" s="2" customFormat="1" ht="12.75" customHeight="1">
      <c r="A242" s="8"/>
    </row>
    <row r="243" s="2" customFormat="1" ht="12.75" customHeight="1">
      <c r="A243" s="8"/>
    </row>
    <row r="244" s="2" customFormat="1" ht="12.75" customHeight="1">
      <c r="A244" s="8"/>
    </row>
    <row r="245" s="2" customFormat="1" ht="12.75" customHeight="1">
      <c r="A245" s="8"/>
    </row>
    <row r="246" s="2" customFormat="1" ht="12.75" customHeight="1">
      <c r="A246" s="8"/>
    </row>
    <row r="247" s="2" customFormat="1" ht="12.75" customHeight="1">
      <c r="A247" s="8"/>
    </row>
    <row r="248" s="2" customFormat="1" ht="12.75" customHeight="1">
      <c r="A248" s="8"/>
    </row>
    <row r="249" s="2" customFormat="1" ht="12.75" customHeight="1">
      <c r="A249" s="8"/>
    </row>
    <row r="250" s="2" customFormat="1" ht="12.75" customHeight="1">
      <c r="A250" s="8"/>
    </row>
    <row r="251" s="2" customFormat="1" ht="12.75" customHeight="1">
      <c r="A251" s="8"/>
    </row>
    <row r="252" s="2" customFormat="1" ht="12.75" customHeight="1">
      <c r="A252" s="8"/>
    </row>
    <row r="253" s="2" customFormat="1" ht="12.75" customHeight="1">
      <c r="A253" s="8"/>
    </row>
    <row r="254" s="2" customFormat="1" ht="12.75" customHeight="1">
      <c r="A254" s="8"/>
    </row>
    <row r="255" s="2" customFormat="1" ht="12.75" customHeight="1">
      <c r="A255" s="8"/>
    </row>
    <row r="256" s="2" customFormat="1" ht="12.75" customHeight="1">
      <c r="A256" s="8"/>
    </row>
    <row r="257" s="2" customFormat="1" ht="12.75" customHeight="1">
      <c r="A257" s="8"/>
    </row>
    <row r="258" s="2" customFormat="1" ht="12.75" customHeight="1">
      <c r="A258" s="8"/>
    </row>
    <row r="259" s="2" customFormat="1" ht="12.75" customHeight="1">
      <c r="A259" s="8"/>
    </row>
    <row r="260" s="2" customFormat="1" ht="12.75" customHeight="1">
      <c r="A260" s="8"/>
    </row>
    <row r="261" s="2" customFormat="1" ht="12.75" customHeight="1">
      <c r="A261" s="8"/>
    </row>
    <row r="262" s="2" customFormat="1" ht="12.75" customHeight="1">
      <c r="A262" s="8"/>
    </row>
    <row r="263" s="2" customFormat="1" ht="12.75" customHeight="1">
      <c r="A263" s="8"/>
    </row>
    <row r="264" s="2" customFormat="1" ht="12.75" customHeight="1">
      <c r="A264" s="8"/>
    </row>
    <row r="265" s="2" customFormat="1" ht="12.75" customHeight="1">
      <c r="A265" s="8"/>
    </row>
    <row r="266" s="2" customFormat="1" ht="12.75" customHeight="1">
      <c r="A266" s="8"/>
    </row>
    <row r="267" s="2" customFormat="1" ht="12.75" customHeight="1">
      <c r="A267" s="8"/>
    </row>
    <row r="268" s="2" customFormat="1" ht="12.75" customHeight="1">
      <c r="A268" s="8"/>
    </row>
    <row r="269" s="2" customFormat="1" ht="12.75" customHeight="1">
      <c r="A269" s="8"/>
    </row>
    <row r="270" s="2" customFormat="1" ht="12.75" customHeight="1">
      <c r="A270" s="8"/>
    </row>
    <row r="271" s="2" customFormat="1" ht="12.75" customHeight="1">
      <c r="A271" s="8"/>
    </row>
    <row r="272" s="2" customFormat="1" ht="12.75" customHeight="1">
      <c r="A272" s="8"/>
    </row>
    <row r="273" s="2" customFormat="1" ht="12.75" customHeight="1">
      <c r="A273" s="8"/>
    </row>
    <row r="274" s="2" customFormat="1" ht="12.75" customHeight="1">
      <c r="A274" s="8"/>
    </row>
    <row r="275" s="2" customFormat="1" ht="12.75" customHeight="1">
      <c r="A275" s="8"/>
    </row>
    <row r="276" s="2" customFormat="1" ht="12.75" customHeight="1">
      <c r="A276" s="8"/>
    </row>
    <row r="277" s="2" customFormat="1" ht="12.75" customHeight="1">
      <c r="A277" s="8"/>
    </row>
  </sheetData>
  <sheetProtection/>
  <mergeCells count="50">
    <mergeCell ref="G184:G186"/>
    <mergeCell ref="G189:G191"/>
    <mergeCell ref="G154:G155"/>
    <mergeCell ref="G156:G158"/>
    <mergeCell ref="G160:G161"/>
    <mergeCell ref="G165:G166"/>
    <mergeCell ref="G172:G174"/>
    <mergeCell ref="G179:G180"/>
    <mergeCell ref="G141:G142"/>
    <mergeCell ref="G143:G147"/>
    <mergeCell ref="G148:G149"/>
    <mergeCell ref="G150:G151"/>
    <mergeCell ref="G152:G153"/>
    <mergeCell ref="G182:G183"/>
    <mergeCell ref="G115:G116"/>
    <mergeCell ref="G118:G119"/>
    <mergeCell ref="G122:G124"/>
    <mergeCell ref="G125:G126"/>
    <mergeCell ref="G128:G131"/>
    <mergeCell ref="G132:G133"/>
    <mergeCell ref="G99:G100"/>
    <mergeCell ref="G101:G102"/>
    <mergeCell ref="G103:G104"/>
    <mergeCell ref="G105:G106"/>
    <mergeCell ref="G107:G110"/>
    <mergeCell ref="G111:G114"/>
    <mergeCell ref="G81:G83"/>
    <mergeCell ref="G85:G86"/>
    <mergeCell ref="G87:G88"/>
    <mergeCell ref="G90:G91"/>
    <mergeCell ref="G92:G93"/>
    <mergeCell ref="G95:G96"/>
    <mergeCell ref="G39:G41"/>
    <mergeCell ref="G48:G49"/>
    <mergeCell ref="G56:G61"/>
    <mergeCell ref="G64:G65"/>
    <mergeCell ref="G69:G70"/>
    <mergeCell ref="G74:G76"/>
    <mergeCell ref="G19:G20"/>
    <mergeCell ref="G22:G23"/>
    <mergeCell ref="G26:G27"/>
    <mergeCell ref="G31:G32"/>
    <mergeCell ref="G34:G35"/>
    <mergeCell ref="G37:G38"/>
    <mergeCell ref="G3:G4"/>
    <mergeCell ref="G8:G9"/>
    <mergeCell ref="G10:G11"/>
    <mergeCell ref="G12:G13"/>
    <mergeCell ref="G15:G16"/>
    <mergeCell ref="G17:G18"/>
  </mergeCells>
  <hyperlinks>
    <hyperlink ref="A187" r:id="rId1" display="http://strelec1972.www.nn.ru/"/>
    <hyperlink ref="A30" r:id="rId2" display="http://gerasei.www.nn.ru/"/>
    <hyperlink ref="A171" r:id="rId3" display="http://nadena1.www.nn.ru/"/>
    <hyperlink ref="A181:A182" r:id="rId4" display="http://ssg.www.nn.ru/"/>
    <hyperlink ref="A99" r:id="rId5" display="http://ssg.www.nn.ru/"/>
    <hyperlink ref="A11" r:id="rId6" display="http://anastyal.www.nn.ru/"/>
    <hyperlink ref="A9" r:id="rId7" display="http://anaconda.www.nn.ru/"/>
    <hyperlink ref="A8" r:id="rId8" display="http://anaconda.www.nn.ru/"/>
    <hyperlink ref="A168" r:id="rId9" display="http://mamayul.www.nn.ru/"/>
    <hyperlink ref="A51" r:id="rId10" display="http://kt092.www.nn.ru/"/>
    <hyperlink ref="A110" r:id="rId11" display="http://tantan7.www.nn.ru/"/>
    <hyperlink ref="A167" r:id="rId12" display="М@рисабель"/>
  </hyperlinks>
  <printOptions/>
  <pageMargins left="0.75" right="0.75" top="1" bottom="1" header="0.5" footer="0.5"/>
  <pageSetup horizontalDpi="300" verticalDpi="300" orientation="portrait" paperSize="9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SamLab.ws</cp:lastModifiedBy>
  <dcterms:created xsi:type="dcterms:W3CDTF">2011-04-15T10:39:08Z</dcterms:created>
  <dcterms:modified xsi:type="dcterms:W3CDTF">2011-04-22T18:35:37Z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