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610" windowHeight="11445" activeTab="0"/>
  </bookViews>
  <sheets>
    <sheet name="сарафаны" sheetId="1" r:id="rId1"/>
  </sheets>
  <definedNames/>
  <calcPr fullCalcOnLoad="1"/>
</workbook>
</file>

<file path=xl/sharedStrings.xml><?xml version="1.0" encoding="utf-8"?>
<sst xmlns="http://schemas.openxmlformats.org/spreadsheetml/2006/main" count="249" uniqueCount="72">
  <si>
    <t>Итого:</t>
  </si>
  <si>
    <t xml:space="preserve">   цветом выделены размеры, которые можно заказывать</t>
  </si>
  <si>
    <t>нет</t>
  </si>
  <si>
    <t>(116-28)-(146-38)-6 ед</t>
  </si>
  <si>
    <t>Яна</t>
  </si>
  <si>
    <t>(116-28)-(152-40)-7 ед</t>
  </si>
  <si>
    <t>Элли</t>
  </si>
  <si>
    <t>Штрих</t>
  </si>
  <si>
    <t>(122-30)-(140-36)-4 ед.</t>
  </si>
  <si>
    <t>Шоколадка</t>
  </si>
  <si>
    <t>Шахматка -1</t>
  </si>
  <si>
    <t>(122-30)-(152-40)-6 ед</t>
  </si>
  <si>
    <t>Фейшен</t>
  </si>
  <si>
    <t>Тина,2</t>
  </si>
  <si>
    <t>Твист</t>
  </si>
  <si>
    <t xml:space="preserve">Сабрина </t>
  </si>
  <si>
    <t>(122-30)-(146-38)-5 ед.</t>
  </si>
  <si>
    <t>Ришелье черн</t>
  </si>
  <si>
    <t>Ришелье син</t>
  </si>
  <si>
    <t>Рада</t>
  </si>
  <si>
    <t>(116-28)-(140-36)-5 ед</t>
  </si>
  <si>
    <t>Пятерка</t>
  </si>
  <si>
    <t>Мышка</t>
  </si>
  <si>
    <t>Мрамор</t>
  </si>
  <si>
    <t>(134-34)-(152-40)-4 ед</t>
  </si>
  <si>
    <t xml:space="preserve">Молния-3 </t>
  </si>
  <si>
    <t>Мираж</t>
  </si>
  <si>
    <t>(122-30)-(158-42)-7 ед</t>
  </si>
  <si>
    <t>Милори</t>
  </si>
  <si>
    <t>(122-30)-(140-36)-4 ед</t>
  </si>
  <si>
    <t>Милана</t>
  </si>
  <si>
    <t>Леди</t>
  </si>
  <si>
    <t>Лаке</t>
  </si>
  <si>
    <t>Кэтти</t>
  </si>
  <si>
    <t>Итоговая сумма</t>
  </si>
  <si>
    <t>Сумма</t>
  </si>
  <si>
    <t>Цена за ед.</t>
  </si>
  <si>
    <t>Произвольные размеры</t>
  </si>
  <si>
    <t>Кол-во мал. лин.</t>
  </si>
  <si>
    <t>Цена за линейку</t>
  </si>
  <si>
    <t>Маленькая линейка</t>
  </si>
  <si>
    <t>Кол-во бол. лин.</t>
  </si>
  <si>
    <t>Большая      линейка</t>
  </si>
  <si>
    <t>Наименование товара</t>
  </si>
  <si>
    <t>Клео</t>
  </si>
  <si>
    <t>Катрин</t>
  </si>
  <si>
    <t>Загадка</t>
  </si>
  <si>
    <t xml:space="preserve">Дуэт черн. </t>
  </si>
  <si>
    <t xml:space="preserve">Дуэт син.  </t>
  </si>
  <si>
    <t>Диана</t>
  </si>
  <si>
    <t>Диагональ черн.</t>
  </si>
  <si>
    <t>Диагональ син.</t>
  </si>
  <si>
    <t>Дарья</t>
  </si>
  <si>
    <t>Виктория</t>
  </si>
  <si>
    <t>Блеск</t>
  </si>
  <si>
    <t>Атлас</t>
  </si>
  <si>
    <t>Арифметика</t>
  </si>
  <si>
    <t>Алиса золото</t>
  </si>
  <si>
    <t>№</t>
  </si>
  <si>
    <t>Бланк -заявка (сарафаны) на 2011г.</t>
  </si>
  <si>
    <t>Цена за м.лин.</t>
  </si>
  <si>
    <t>Цена за б.лин.</t>
  </si>
  <si>
    <t>(Все поля обязательны для заполнения)</t>
  </si>
  <si>
    <t>Как вы узнали о нашеи предприятии?</t>
  </si>
  <si>
    <t>Адрес и телефон транспорт. компании:</t>
  </si>
  <si>
    <t>Транспортная компания:</t>
  </si>
  <si>
    <t>Электронный адрес:</t>
  </si>
  <si>
    <t>Реквизиты: ИНН</t>
  </si>
  <si>
    <t>Адрес (индекс, город, улица):</t>
  </si>
  <si>
    <t>Телефон:</t>
  </si>
  <si>
    <t xml:space="preserve">   Ф.И.О.</t>
  </si>
  <si>
    <t xml:space="preserve"> Покупатель:                   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</si>
</sst>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 "/>
      <family val="0"/>
    </font>
    <font>
      <b/>
      <sz val="12"/>
      <color indexed="8"/>
      <name val="Arial"/>
      <family val="2"/>
    </font>
    <font>
      <sz val="12"/>
      <name val="Arial"/>
      <family val="0"/>
    </font>
    <font>
      <b/>
      <sz val="13"/>
      <name val="Arial Cyr"/>
      <family val="0"/>
    </font>
    <font>
      <b/>
      <sz val="10"/>
      <name val="Arial"/>
      <family val="2"/>
    </font>
    <font>
      <sz val="12"/>
      <name val="Arial Narrow"/>
      <family val="2"/>
    </font>
    <font>
      <b/>
      <sz val="12"/>
      <name val="Arial"/>
      <family val="2"/>
    </font>
    <font>
      <b/>
      <sz val="10"/>
      <name val="Arial Narrow"/>
      <family val="2"/>
    </font>
    <font>
      <b/>
      <i/>
      <sz val="11"/>
      <name val="Arial Narrow"/>
      <family val="2"/>
    </font>
    <font>
      <sz val="12"/>
      <name val="Arial Cyr"/>
      <family val="0"/>
    </font>
    <font>
      <sz val="9"/>
      <name val="Arial"/>
      <family val="2"/>
    </font>
    <font>
      <b/>
      <sz val="10"/>
      <name val="Times New Roman"/>
      <family val="1"/>
    </font>
    <font>
      <b/>
      <sz val="23"/>
      <name val="Arial"/>
      <family val="2"/>
    </font>
    <font>
      <sz val="8"/>
      <name val="Arial Cyr"/>
      <family val="0"/>
    </font>
    <font>
      <b/>
      <u val="single"/>
      <sz val="12"/>
      <color indexed="8"/>
      <name val="Arial"/>
      <family val="2"/>
    </font>
    <font>
      <sz val="9"/>
      <name val="Arial Cyr"/>
      <family val="0"/>
    </font>
    <font>
      <b/>
      <u val="single"/>
      <sz val="12"/>
      <name val="Arial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39" fillId="31" borderId="8" applyNumberFormat="0" applyFont="0" applyAlignment="0" applyProtection="0"/>
    <xf numFmtId="9" fontId="39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33" borderId="10" xfId="0" applyFont="1" applyFill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7" fillId="0" borderId="10" xfId="0" applyFont="1" applyFill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5" borderId="14" xfId="0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1" fillId="0" borderId="22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center"/>
    </xf>
    <xf numFmtId="0" fontId="19" fillId="0" borderId="19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/>
    </xf>
    <xf numFmtId="0" fontId="19" fillId="0" borderId="19" xfId="0" applyFont="1" applyFill="1" applyBorder="1" applyAlignment="1">
      <alignment horizontal="right"/>
    </xf>
    <xf numFmtId="0" fontId="2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1" fillId="0" borderId="0" xfId="0" applyFont="1" applyBorder="1" applyAlignment="1">
      <alignment horizontal="right" vertical="center"/>
    </xf>
    <xf numFmtId="0" fontId="21" fillId="0" borderId="19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top"/>
    </xf>
    <xf numFmtId="0" fontId="17" fillId="0" borderId="0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114300</xdr:rowOff>
    </xdr:from>
    <xdr:to>
      <xdr:col>2</xdr:col>
      <xdr:colOff>1047750</xdr:colOff>
      <xdr:row>7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47675"/>
          <a:ext cx="20669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8"/>
  <sheetViews>
    <sheetView tabSelected="1" zoomScalePageLayoutView="0" workbookViewId="0" topLeftCell="A1">
      <selection activeCell="C57" sqref="C57"/>
    </sheetView>
  </sheetViews>
  <sheetFormatPr defaultColWidth="9.140625" defaultRowHeight="12.75"/>
  <cols>
    <col min="1" max="1" width="2.7109375" style="0" customWidth="1"/>
    <col min="2" max="2" width="16.00390625" style="0" customWidth="1"/>
    <col min="3" max="3" width="17.00390625" style="0" customWidth="1"/>
    <col min="4" max="4" width="7.57421875" style="0" customWidth="1"/>
    <col min="5" max="6" width="6.28125" style="0" customWidth="1"/>
    <col min="7" max="7" width="16.8515625" style="0" customWidth="1"/>
    <col min="8" max="8" width="7.57421875" style="0" customWidth="1"/>
    <col min="9" max="10" width="6.421875" style="0" customWidth="1"/>
    <col min="11" max="18" width="4.28125" style="0" customWidth="1"/>
    <col min="19" max="19" width="5.28125" style="0" customWidth="1"/>
    <col min="20" max="20" width="6.28125" style="0" customWidth="1"/>
    <col min="21" max="21" width="8.140625" style="0" customWidth="1"/>
  </cols>
  <sheetData>
    <row r="1" spans="1:22" ht="26.2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0" t="s">
        <v>71</v>
      </c>
      <c r="L1" s="70"/>
      <c r="M1" s="70"/>
      <c r="N1" s="70"/>
      <c r="O1" s="70"/>
      <c r="P1" s="70"/>
      <c r="Q1" s="70"/>
      <c r="R1" s="70"/>
      <c r="S1" s="70"/>
      <c r="T1" s="70"/>
      <c r="U1" s="70"/>
      <c r="V1" s="57"/>
    </row>
    <row r="2" spans="1:21" ht="19.5" customHeight="1">
      <c r="A2" s="79"/>
      <c r="B2" s="79"/>
      <c r="C2" s="79"/>
      <c r="D2" s="77" t="s">
        <v>70</v>
      </c>
      <c r="E2" s="77"/>
      <c r="F2" s="77"/>
      <c r="G2" s="77"/>
      <c r="H2" s="77"/>
      <c r="I2" s="77"/>
      <c r="J2" s="78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19.5" customHeight="1">
      <c r="A3" s="79"/>
      <c r="B3" s="79"/>
      <c r="C3" s="79"/>
      <c r="D3" s="77" t="s">
        <v>69</v>
      </c>
      <c r="E3" s="77"/>
      <c r="F3" s="77"/>
      <c r="G3" s="77"/>
      <c r="H3" s="77"/>
      <c r="I3" s="77"/>
      <c r="J3" s="78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</row>
    <row r="4" spans="1:21" ht="19.5" customHeight="1">
      <c r="A4" s="79"/>
      <c r="B4" s="79"/>
      <c r="C4" s="79"/>
      <c r="D4" s="71" t="s">
        <v>68</v>
      </c>
      <c r="E4" s="71"/>
      <c r="F4" s="71"/>
      <c r="G4" s="71"/>
      <c r="H4" s="71"/>
      <c r="I4" s="71"/>
      <c r="J4" s="72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</row>
    <row r="5" spans="1:21" ht="20.25" customHeight="1">
      <c r="A5" s="79"/>
      <c r="B5" s="79"/>
      <c r="C5" s="79"/>
      <c r="D5" s="73" t="s">
        <v>67</v>
      </c>
      <c r="E5" s="73"/>
      <c r="F5" s="73"/>
      <c r="G5" s="73"/>
      <c r="H5" s="73"/>
      <c r="I5" s="73"/>
      <c r="J5" s="74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</row>
    <row r="6" spans="1:21" ht="18" customHeight="1">
      <c r="A6" s="79"/>
      <c r="B6" s="79"/>
      <c r="C6" s="79"/>
      <c r="D6" s="71" t="s">
        <v>66</v>
      </c>
      <c r="E6" s="71"/>
      <c r="F6" s="71"/>
      <c r="G6" s="71"/>
      <c r="H6" s="71"/>
      <c r="I6" s="71"/>
      <c r="J6" s="72"/>
      <c r="K6" s="88"/>
      <c r="L6" s="89"/>
      <c r="M6" s="89"/>
      <c r="N6" s="89"/>
      <c r="O6" s="89"/>
      <c r="P6" s="89"/>
      <c r="Q6" s="89"/>
      <c r="R6" s="89"/>
      <c r="S6" s="89"/>
      <c r="T6" s="89"/>
      <c r="U6" s="90"/>
    </row>
    <row r="7" spans="1:21" ht="21" customHeight="1">
      <c r="A7" s="79"/>
      <c r="B7" s="79"/>
      <c r="C7" s="79"/>
      <c r="D7" s="71" t="s">
        <v>65</v>
      </c>
      <c r="E7" s="71"/>
      <c r="F7" s="71"/>
      <c r="G7" s="71"/>
      <c r="H7" s="71"/>
      <c r="I7" s="71"/>
      <c r="J7" s="72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</row>
    <row r="8" spans="1:21" ht="19.5" customHeight="1">
      <c r="A8" s="79"/>
      <c r="B8" s="79"/>
      <c r="C8" s="79"/>
      <c r="D8" s="64" t="s">
        <v>64</v>
      </c>
      <c r="E8" s="64"/>
      <c r="F8" s="64"/>
      <c r="G8" s="64"/>
      <c r="H8" s="64"/>
      <c r="I8" s="64"/>
      <c r="J8" s="64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</row>
    <row r="9" spans="1:21" ht="19.5" customHeight="1">
      <c r="A9" s="79"/>
      <c r="B9" s="79"/>
      <c r="C9" s="79"/>
      <c r="D9" s="64" t="s">
        <v>63</v>
      </c>
      <c r="E9" s="65"/>
      <c r="F9" s="65"/>
      <c r="G9" s="65"/>
      <c r="H9" s="65"/>
      <c r="I9" s="65"/>
      <c r="J9" s="66"/>
      <c r="K9" s="67"/>
      <c r="L9" s="68"/>
      <c r="M9" s="68"/>
      <c r="N9" s="68"/>
      <c r="O9" s="68"/>
      <c r="P9" s="68"/>
      <c r="Q9" s="68"/>
      <c r="R9" s="68"/>
      <c r="S9" s="68"/>
      <c r="T9" s="68"/>
      <c r="U9" s="69"/>
    </row>
    <row r="10" spans="1:21" ht="15.75" customHeight="1">
      <c r="A10" s="79"/>
      <c r="B10" s="79"/>
      <c r="C10" s="79"/>
      <c r="D10" s="82" t="s">
        <v>62</v>
      </c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</row>
    <row r="11" spans="1:21" ht="13.5" customHeight="1" hidden="1" thickBot="1">
      <c r="A11" s="56" t="s">
        <v>58</v>
      </c>
      <c r="B11" s="55" t="s">
        <v>43</v>
      </c>
      <c r="C11" s="54" t="s">
        <v>42</v>
      </c>
      <c r="D11" s="51" t="s">
        <v>61</v>
      </c>
      <c r="E11" s="53" t="s">
        <v>41</v>
      </c>
      <c r="F11" s="50" t="s">
        <v>35</v>
      </c>
      <c r="G11" s="52" t="s">
        <v>40</v>
      </c>
      <c r="H11" s="51" t="s">
        <v>60</v>
      </c>
      <c r="I11" s="49" t="s">
        <v>38</v>
      </c>
      <c r="J11" s="50" t="s">
        <v>35</v>
      </c>
      <c r="K11" s="84" t="s">
        <v>37</v>
      </c>
      <c r="L11" s="85"/>
      <c r="M11" s="85"/>
      <c r="N11" s="85"/>
      <c r="O11" s="85"/>
      <c r="P11" s="85"/>
      <c r="Q11" s="85"/>
      <c r="R11" s="86"/>
      <c r="S11" s="49" t="s">
        <v>36</v>
      </c>
      <c r="T11" s="48" t="s">
        <v>35</v>
      </c>
      <c r="U11" s="47" t="s">
        <v>34</v>
      </c>
    </row>
    <row r="12" spans="1:21" ht="25.5" customHeight="1">
      <c r="A12" s="83" t="s">
        <v>59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</row>
    <row r="13" spans="1:21" ht="14.25" customHeight="1">
      <c r="A13" s="63" t="s">
        <v>58</v>
      </c>
      <c r="B13" s="58" t="s">
        <v>43</v>
      </c>
      <c r="C13" s="58" t="s">
        <v>42</v>
      </c>
      <c r="D13" s="58" t="s">
        <v>39</v>
      </c>
      <c r="E13" s="58" t="s">
        <v>41</v>
      </c>
      <c r="F13" s="62" t="s">
        <v>35</v>
      </c>
      <c r="G13" s="58" t="s">
        <v>40</v>
      </c>
      <c r="H13" s="58" t="s">
        <v>39</v>
      </c>
      <c r="I13" s="58" t="s">
        <v>38</v>
      </c>
      <c r="J13" s="62" t="s">
        <v>35</v>
      </c>
      <c r="K13" s="61" t="s">
        <v>37</v>
      </c>
      <c r="L13" s="61"/>
      <c r="M13" s="61"/>
      <c r="N13" s="61"/>
      <c r="O13" s="61"/>
      <c r="P13" s="61"/>
      <c r="Q13" s="61"/>
      <c r="R13" s="61"/>
      <c r="S13" s="58" t="s">
        <v>36</v>
      </c>
      <c r="T13" s="59" t="s">
        <v>35</v>
      </c>
      <c r="U13" s="60" t="s">
        <v>34</v>
      </c>
    </row>
    <row r="14" spans="1:21" ht="12.75">
      <c r="A14" s="63"/>
      <c r="B14" s="58"/>
      <c r="C14" s="58"/>
      <c r="D14" s="58"/>
      <c r="E14" s="58"/>
      <c r="F14" s="62"/>
      <c r="G14" s="58"/>
      <c r="H14" s="58"/>
      <c r="I14" s="58"/>
      <c r="J14" s="62"/>
      <c r="K14" s="61">
        <v>28</v>
      </c>
      <c r="L14" s="61">
        <v>30</v>
      </c>
      <c r="M14" s="61">
        <v>32</v>
      </c>
      <c r="N14" s="61">
        <v>34</v>
      </c>
      <c r="O14" s="61">
        <v>36</v>
      </c>
      <c r="P14" s="61">
        <v>38</v>
      </c>
      <c r="Q14" s="61">
        <v>40</v>
      </c>
      <c r="R14" s="61">
        <v>42</v>
      </c>
      <c r="S14" s="58"/>
      <c r="T14" s="59"/>
      <c r="U14" s="60"/>
    </row>
    <row r="15" spans="1:21" ht="12.75">
      <c r="A15" s="63"/>
      <c r="B15" s="58"/>
      <c r="C15" s="58"/>
      <c r="D15" s="58"/>
      <c r="E15" s="58"/>
      <c r="F15" s="62"/>
      <c r="G15" s="58"/>
      <c r="H15" s="58"/>
      <c r="I15" s="58"/>
      <c r="J15" s="62"/>
      <c r="K15" s="61"/>
      <c r="L15" s="61"/>
      <c r="M15" s="61"/>
      <c r="N15" s="61"/>
      <c r="O15" s="61"/>
      <c r="P15" s="61"/>
      <c r="Q15" s="61"/>
      <c r="R15" s="61"/>
      <c r="S15" s="58"/>
      <c r="T15" s="59"/>
      <c r="U15" s="60"/>
    </row>
    <row r="16" spans="1:21" ht="21" customHeight="1">
      <c r="A16" s="42">
        <v>1</v>
      </c>
      <c r="B16" s="32" t="s">
        <v>57</v>
      </c>
      <c r="C16" s="40" t="s">
        <v>3</v>
      </c>
      <c r="D16" s="20">
        <v>2100</v>
      </c>
      <c r="E16" s="30"/>
      <c r="F16" s="18">
        <f>$D16*$E16</f>
        <v>0</v>
      </c>
      <c r="G16" s="17" t="s">
        <v>2</v>
      </c>
      <c r="H16" s="17" t="s">
        <v>2</v>
      </c>
      <c r="I16" s="17" t="s">
        <v>2</v>
      </c>
      <c r="J16" s="17" t="s">
        <v>2</v>
      </c>
      <c r="K16" s="31"/>
      <c r="L16" s="31"/>
      <c r="M16" s="31"/>
      <c r="N16" s="31"/>
      <c r="O16" s="31"/>
      <c r="P16" s="31"/>
      <c r="Q16" s="43"/>
      <c r="R16" s="43"/>
      <c r="S16" s="29">
        <v>380</v>
      </c>
      <c r="T16" s="13">
        <f>($K16+$L16+$M16+$N16+$O16+$P16)*$S16</f>
        <v>0</v>
      </c>
      <c r="U16" s="12">
        <f>F16+T16</f>
        <v>0</v>
      </c>
    </row>
    <row r="17" spans="1:21" ht="21" customHeight="1">
      <c r="A17" s="42">
        <v>3</v>
      </c>
      <c r="B17" s="22" t="s">
        <v>56</v>
      </c>
      <c r="C17" s="40" t="s">
        <v>3</v>
      </c>
      <c r="D17" s="20">
        <v>1800</v>
      </c>
      <c r="E17" s="30"/>
      <c r="F17" s="18">
        <f>$D17*$E17</f>
        <v>0</v>
      </c>
      <c r="G17" s="17" t="s">
        <v>2</v>
      </c>
      <c r="H17" s="17" t="s">
        <v>2</v>
      </c>
      <c r="I17" s="17" t="s">
        <v>2</v>
      </c>
      <c r="J17" s="17" t="s">
        <v>2</v>
      </c>
      <c r="K17" s="45"/>
      <c r="L17" s="31"/>
      <c r="M17" s="31"/>
      <c r="N17" s="31"/>
      <c r="O17" s="31"/>
      <c r="P17" s="45"/>
      <c r="Q17" s="43"/>
      <c r="R17" s="43"/>
      <c r="S17" s="29">
        <v>320</v>
      </c>
      <c r="T17" s="13">
        <f>($L17+$M17+$N17+$O17+$P17)*$S17</f>
        <v>0</v>
      </c>
      <c r="U17" s="12">
        <f>F17+T17</f>
        <v>0</v>
      </c>
    </row>
    <row r="18" spans="1:21" ht="21" customHeight="1">
      <c r="A18" s="42">
        <v>4</v>
      </c>
      <c r="B18" s="22" t="s">
        <v>55</v>
      </c>
      <c r="C18" s="40" t="s">
        <v>20</v>
      </c>
      <c r="D18" s="20">
        <v>1600</v>
      </c>
      <c r="E18" s="30"/>
      <c r="F18" s="18">
        <f>$D18*$E18</f>
        <v>0</v>
      </c>
      <c r="G18" s="17" t="s">
        <v>2</v>
      </c>
      <c r="H18" s="17" t="s">
        <v>2</v>
      </c>
      <c r="I18" s="17" t="s">
        <v>2</v>
      </c>
      <c r="J18" s="17" t="s">
        <v>2</v>
      </c>
      <c r="K18" s="31"/>
      <c r="L18" s="31"/>
      <c r="M18" s="31"/>
      <c r="N18" s="31"/>
      <c r="O18" s="31"/>
      <c r="P18" s="45"/>
      <c r="Q18" s="31"/>
      <c r="R18" s="43"/>
      <c r="S18" s="29">
        <v>350</v>
      </c>
      <c r="T18" s="13">
        <f>($K18+$L18+$M18+$N18+$O18+$P18+Q18)*$S18</f>
        <v>0</v>
      </c>
      <c r="U18" s="12">
        <f>T18+F18</f>
        <v>0</v>
      </c>
    </row>
    <row r="19" spans="1:21" ht="21" customHeight="1">
      <c r="A19" s="42">
        <v>5</v>
      </c>
      <c r="B19" s="22" t="s">
        <v>54</v>
      </c>
      <c r="C19" s="40" t="s">
        <v>3</v>
      </c>
      <c r="D19" s="20">
        <v>2100</v>
      </c>
      <c r="E19" s="30"/>
      <c r="F19" s="18">
        <f>$D19*$E19</f>
        <v>0</v>
      </c>
      <c r="G19" s="17" t="s">
        <v>2</v>
      </c>
      <c r="H19" s="17" t="s">
        <v>2</v>
      </c>
      <c r="I19" s="17" t="s">
        <v>2</v>
      </c>
      <c r="J19" s="17" t="s">
        <v>2</v>
      </c>
      <c r="K19" s="31"/>
      <c r="L19" s="31"/>
      <c r="M19" s="31"/>
      <c r="N19" s="31"/>
      <c r="O19" s="31"/>
      <c r="P19" s="31"/>
      <c r="Q19" s="45"/>
      <c r="R19" s="43"/>
      <c r="S19" s="29">
        <v>380</v>
      </c>
      <c r="T19" s="13">
        <f>(K19+L19+M19+N19+O19+P19)*S19</f>
        <v>0</v>
      </c>
      <c r="U19" s="12">
        <f>T19</f>
        <v>0</v>
      </c>
    </row>
    <row r="20" spans="1:21" ht="21" customHeight="1">
      <c r="A20" s="42">
        <v>6</v>
      </c>
      <c r="B20" s="22" t="s">
        <v>53</v>
      </c>
      <c r="C20" s="40" t="s">
        <v>5</v>
      </c>
      <c r="D20" s="20">
        <v>2450</v>
      </c>
      <c r="E20" s="30"/>
      <c r="F20" s="18">
        <f>$D20*$E20</f>
        <v>0</v>
      </c>
      <c r="G20" s="17" t="s">
        <v>2</v>
      </c>
      <c r="H20" s="17" t="s">
        <v>2</v>
      </c>
      <c r="I20" s="17" t="s">
        <v>2</v>
      </c>
      <c r="J20" s="17" t="s">
        <v>2</v>
      </c>
      <c r="K20" s="31"/>
      <c r="L20" s="31"/>
      <c r="M20" s="31"/>
      <c r="N20" s="31"/>
      <c r="O20" s="31"/>
      <c r="P20" s="31"/>
      <c r="Q20" s="31"/>
      <c r="R20" s="45"/>
      <c r="S20" s="29">
        <v>380</v>
      </c>
      <c r="T20" s="13">
        <f>(K20+L20+M20+N20+O20+P20+Q20)*S20</f>
        <v>0</v>
      </c>
      <c r="U20" s="12">
        <f>T20+F20</f>
        <v>0</v>
      </c>
    </row>
    <row r="21" spans="1:21" ht="21" customHeight="1">
      <c r="A21" s="42">
        <v>7</v>
      </c>
      <c r="B21" s="22" t="s">
        <v>52</v>
      </c>
      <c r="C21" s="40" t="s">
        <v>5</v>
      </c>
      <c r="D21" s="20">
        <v>2800</v>
      </c>
      <c r="E21" s="46"/>
      <c r="F21" s="18">
        <f>D21*E21</f>
        <v>0</v>
      </c>
      <c r="G21" s="40" t="s">
        <v>29</v>
      </c>
      <c r="H21" s="20">
        <v>1640</v>
      </c>
      <c r="I21" s="46"/>
      <c r="J21" s="38">
        <f>H21*I21</f>
        <v>0</v>
      </c>
      <c r="K21" s="46"/>
      <c r="L21" s="46"/>
      <c r="M21" s="46"/>
      <c r="N21" s="46"/>
      <c r="O21" s="46"/>
      <c r="P21" s="46"/>
      <c r="Q21" s="46"/>
      <c r="R21" s="10"/>
      <c r="S21" s="29">
        <v>450</v>
      </c>
      <c r="T21" s="13">
        <f>(K21+L21+M21+N21+O21+P21+Q21)*S21</f>
        <v>0</v>
      </c>
      <c r="U21" s="12">
        <f>F21+J21+T21</f>
        <v>0</v>
      </c>
    </row>
    <row r="22" spans="1:21" ht="21" customHeight="1">
      <c r="A22" s="42">
        <v>8</v>
      </c>
      <c r="B22" s="32" t="s">
        <v>51</v>
      </c>
      <c r="C22" s="40" t="s">
        <v>3</v>
      </c>
      <c r="D22" s="17">
        <v>1800</v>
      </c>
      <c r="E22" s="30"/>
      <c r="F22" s="18">
        <f>$D22*$E22</f>
        <v>0</v>
      </c>
      <c r="G22" s="17" t="s">
        <v>2</v>
      </c>
      <c r="H22" s="17" t="s">
        <v>2</v>
      </c>
      <c r="I22" s="17" t="s">
        <v>2</v>
      </c>
      <c r="J22" s="17" t="s">
        <v>2</v>
      </c>
      <c r="K22" s="31"/>
      <c r="L22" s="45"/>
      <c r="M22" s="45"/>
      <c r="N22" s="45"/>
      <c r="O22" s="31"/>
      <c r="P22" s="31"/>
      <c r="Q22" s="43"/>
      <c r="R22" s="43"/>
      <c r="S22" s="29">
        <v>320</v>
      </c>
      <c r="T22" s="13">
        <f>($K22+$L22+$M22+$N22+$O22+$P22)*$S22</f>
        <v>0</v>
      </c>
      <c r="U22" s="12">
        <f>F22+T22</f>
        <v>0</v>
      </c>
    </row>
    <row r="23" spans="1:21" ht="21" customHeight="1">
      <c r="A23" s="42">
        <v>9</v>
      </c>
      <c r="B23" s="32" t="s">
        <v>50</v>
      </c>
      <c r="C23" s="17" t="s">
        <v>2</v>
      </c>
      <c r="D23" s="17" t="s">
        <v>2</v>
      </c>
      <c r="E23" s="17" t="s">
        <v>2</v>
      </c>
      <c r="F23" s="17" t="s">
        <v>2</v>
      </c>
      <c r="G23" s="17" t="s">
        <v>2</v>
      </c>
      <c r="H23" s="17" t="s">
        <v>2</v>
      </c>
      <c r="I23" s="17" t="s">
        <v>2</v>
      </c>
      <c r="J23" s="17" t="s">
        <v>2</v>
      </c>
      <c r="K23" s="45"/>
      <c r="L23" s="31"/>
      <c r="M23" s="31"/>
      <c r="N23" s="31"/>
      <c r="O23" s="31"/>
      <c r="P23" s="45"/>
      <c r="Q23" s="43"/>
      <c r="R23" s="43"/>
      <c r="S23" s="29">
        <v>320</v>
      </c>
      <c r="T23" s="13">
        <f>($K23+$L23+$M23+$N23+$O23)*$S23</f>
        <v>0</v>
      </c>
      <c r="U23" s="12">
        <f>T23</f>
        <v>0</v>
      </c>
    </row>
    <row r="24" spans="1:21" ht="21" customHeight="1">
      <c r="A24" s="42">
        <v>10</v>
      </c>
      <c r="B24" s="22" t="s">
        <v>49</v>
      </c>
      <c r="C24" s="40" t="s">
        <v>3</v>
      </c>
      <c r="D24" s="17">
        <v>2100</v>
      </c>
      <c r="E24" s="30"/>
      <c r="F24" s="18">
        <f aca="true" t="shared" si="0" ref="F24:F29">$D24*$E24</f>
        <v>0</v>
      </c>
      <c r="G24" s="17" t="s">
        <v>2</v>
      </c>
      <c r="H24" s="17" t="s">
        <v>2</v>
      </c>
      <c r="I24" s="17" t="s">
        <v>2</v>
      </c>
      <c r="J24" s="17" t="s">
        <v>2</v>
      </c>
      <c r="K24" s="31"/>
      <c r="L24" s="31"/>
      <c r="M24" s="45"/>
      <c r="N24" s="31"/>
      <c r="O24" s="31"/>
      <c r="P24" s="31"/>
      <c r="Q24" s="43"/>
      <c r="R24" s="43"/>
      <c r="S24" s="29">
        <v>380</v>
      </c>
      <c r="T24" s="13">
        <f>(K24+L24+M24+N24+O24+P24)*S24</f>
        <v>0</v>
      </c>
      <c r="U24" s="12">
        <f>T24+F24</f>
        <v>0</v>
      </c>
    </row>
    <row r="25" spans="1:21" ht="21" customHeight="1">
      <c r="A25" s="42">
        <v>11</v>
      </c>
      <c r="B25" s="22" t="s">
        <v>48</v>
      </c>
      <c r="C25" s="40" t="s">
        <v>20</v>
      </c>
      <c r="D25" s="20">
        <v>1500</v>
      </c>
      <c r="E25" s="30"/>
      <c r="F25" s="18">
        <f t="shared" si="0"/>
        <v>0</v>
      </c>
      <c r="G25" s="17" t="s">
        <v>2</v>
      </c>
      <c r="H25" s="17" t="s">
        <v>2</v>
      </c>
      <c r="I25" s="17" t="s">
        <v>2</v>
      </c>
      <c r="J25" s="17" t="s">
        <v>2</v>
      </c>
      <c r="K25" s="45"/>
      <c r="L25" s="31"/>
      <c r="M25" s="31"/>
      <c r="N25" s="31"/>
      <c r="O25" s="31"/>
      <c r="P25" s="31"/>
      <c r="Q25" s="31"/>
      <c r="R25" s="43"/>
      <c r="S25" s="29">
        <v>320</v>
      </c>
      <c r="T25" s="13">
        <f>(L25+M25+N25+O25+P25+Q25)*S25</f>
        <v>0</v>
      </c>
      <c r="U25" s="12">
        <f>F25+T25</f>
        <v>0</v>
      </c>
    </row>
    <row r="26" spans="1:21" ht="21" customHeight="1">
      <c r="A26" s="42">
        <v>12</v>
      </c>
      <c r="B26" s="22" t="s">
        <v>47</v>
      </c>
      <c r="C26" s="40" t="s">
        <v>29</v>
      </c>
      <c r="D26" s="20">
        <v>1200</v>
      </c>
      <c r="E26" s="30"/>
      <c r="F26" s="18">
        <f t="shared" si="0"/>
        <v>0</v>
      </c>
      <c r="G26" s="17" t="s">
        <v>2</v>
      </c>
      <c r="H26" s="17" t="s">
        <v>2</v>
      </c>
      <c r="I26" s="17" t="s">
        <v>2</v>
      </c>
      <c r="J26" s="17" t="s">
        <v>2</v>
      </c>
      <c r="K26" s="45"/>
      <c r="L26" s="45"/>
      <c r="M26" s="45"/>
      <c r="N26" s="31"/>
      <c r="O26" s="31"/>
      <c r="P26" s="45"/>
      <c r="Q26" s="45"/>
      <c r="R26" s="43"/>
      <c r="S26" s="29">
        <v>320</v>
      </c>
      <c r="T26" s="13">
        <f>(K26+M26+N26+O26)*S26</f>
        <v>0</v>
      </c>
      <c r="U26" s="12">
        <f>T26+F26</f>
        <v>0</v>
      </c>
    </row>
    <row r="27" spans="1:21" ht="21" customHeight="1">
      <c r="A27" s="42">
        <v>13</v>
      </c>
      <c r="B27" s="22" t="s">
        <v>46</v>
      </c>
      <c r="C27" s="40" t="s">
        <v>5</v>
      </c>
      <c r="D27" s="20">
        <v>2800</v>
      </c>
      <c r="E27" s="30"/>
      <c r="F27" s="18">
        <f t="shared" si="0"/>
        <v>0</v>
      </c>
      <c r="G27" s="40" t="s">
        <v>29</v>
      </c>
      <c r="H27" s="20">
        <v>1640</v>
      </c>
      <c r="I27" s="31"/>
      <c r="J27" s="18">
        <f>H27*I27</f>
        <v>0</v>
      </c>
      <c r="K27" s="31"/>
      <c r="L27" s="31"/>
      <c r="M27" s="31"/>
      <c r="N27" s="31"/>
      <c r="O27" s="31"/>
      <c r="P27" s="31"/>
      <c r="Q27" s="31"/>
      <c r="R27" s="43"/>
      <c r="S27" s="29">
        <v>450</v>
      </c>
      <c r="T27" s="13">
        <f>(K27+L27+M27+N27+O27+P27+Q27)*S27</f>
        <v>0</v>
      </c>
      <c r="U27" s="12">
        <f>F27+J27+T27</f>
        <v>0</v>
      </c>
    </row>
    <row r="28" spans="1:21" ht="21" customHeight="1">
      <c r="A28" s="42">
        <v>14</v>
      </c>
      <c r="B28" s="22" t="s">
        <v>45</v>
      </c>
      <c r="C28" s="40" t="s">
        <v>5</v>
      </c>
      <c r="D28" s="20">
        <v>2660</v>
      </c>
      <c r="E28" s="30"/>
      <c r="F28" s="18">
        <f t="shared" si="0"/>
        <v>0</v>
      </c>
      <c r="G28" s="40" t="s">
        <v>29</v>
      </c>
      <c r="H28" s="20">
        <v>1560</v>
      </c>
      <c r="I28" s="44"/>
      <c r="J28" s="18">
        <f>H28*I28</f>
        <v>0</v>
      </c>
      <c r="K28" s="31"/>
      <c r="L28" s="31"/>
      <c r="M28" s="31"/>
      <c r="N28" s="31"/>
      <c r="O28" s="31"/>
      <c r="P28" s="31"/>
      <c r="Q28" s="31"/>
      <c r="R28" s="43"/>
      <c r="S28" s="29">
        <v>400</v>
      </c>
      <c r="T28" s="13">
        <f>(K28+L28+M28+N28+O28+P28+Q28)*S28</f>
        <v>0</v>
      </c>
      <c r="U28" s="12">
        <f>T28+F28+J28</f>
        <v>0</v>
      </c>
    </row>
    <row r="29" spans="1:21" ht="21" customHeight="1">
      <c r="A29" s="42">
        <v>15</v>
      </c>
      <c r="B29" s="22" t="s">
        <v>44</v>
      </c>
      <c r="C29" s="40" t="s">
        <v>3</v>
      </c>
      <c r="D29" s="17">
        <v>2520</v>
      </c>
      <c r="E29" s="30"/>
      <c r="F29" s="18">
        <f t="shared" si="0"/>
        <v>0</v>
      </c>
      <c r="G29" s="40" t="s">
        <v>29</v>
      </c>
      <c r="H29" s="17">
        <v>1720</v>
      </c>
      <c r="I29" s="34"/>
      <c r="J29" s="18">
        <f>H29*I29</f>
        <v>0</v>
      </c>
      <c r="K29" s="31"/>
      <c r="L29" s="31"/>
      <c r="M29" s="31"/>
      <c r="N29" s="31"/>
      <c r="O29" s="31"/>
      <c r="P29" s="31"/>
      <c r="Q29" s="43"/>
      <c r="R29" s="43"/>
      <c r="S29" s="37">
        <v>450</v>
      </c>
      <c r="T29" s="13">
        <f>(K29+L29+M29+N29+O29+P29)*S29</f>
        <v>0</v>
      </c>
      <c r="U29" s="12">
        <f>T29+J29+F29</f>
        <v>0</v>
      </c>
    </row>
    <row r="30" spans="1:21" ht="14.25" customHeight="1">
      <c r="A30" s="63"/>
      <c r="B30" s="58" t="s">
        <v>43</v>
      </c>
      <c r="C30" s="58" t="s">
        <v>42</v>
      </c>
      <c r="D30" s="58" t="s">
        <v>39</v>
      </c>
      <c r="E30" s="58" t="s">
        <v>41</v>
      </c>
      <c r="F30" s="62" t="s">
        <v>35</v>
      </c>
      <c r="G30" s="58" t="s">
        <v>40</v>
      </c>
      <c r="H30" s="58" t="s">
        <v>39</v>
      </c>
      <c r="I30" s="58" t="s">
        <v>38</v>
      </c>
      <c r="J30" s="62" t="s">
        <v>35</v>
      </c>
      <c r="K30" s="61" t="s">
        <v>37</v>
      </c>
      <c r="L30" s="61"/>
      <c r="M30" s="61"/>
      <c r="N30" s="61"/>
      <c r="O30" s="61"/>
      <c r="P30" s="61"/>
      <c r="Q30" s="61"/>
      <c r="R30" s="61"/>
      <c r="S30" s="58" t="s">
        <v>36</v>
      </c>
      <c r="T30" s="59" t="s">
        <v>35</v>
      </c>
      <c r="U30" s="60" t="s">
        <v>34</v>
      </c>
    </row>
    <row r="31" spans="1:21" ht="12.75">
      <c r="A31" s="63"/>
      <c r="B31" s="58"/>
      <c r="C31" s="58"/>
      <c r="D31" s="58"/>
      <c r="E31" s="58"/>
      <c r="F31" s="62"/>
      <c r="G31" s="58"/>
      <c r="H31" s="58"/>
      <c r="I31" s="58"/>
      <c r="J31" s="62"/>
      <c r="K31" s="61">
        <v>28</v>
      </c>
      <c r="L31" s="61">
        <v>30</v>
      </c>
      <c r="M31" s="61">
        <v>32</v>
      </c>
      <c r="N31" s="61">
        <v>34</v>
      </c>
      <c r="O31" s="61">
        <v>36</v>
      </c>
      <c r="P31" s="61">
        <v>38</v>
      </c>
      <c r="Q31" s="61">
        <v>40</v>
      </c>
      <c r="R31" s="61">
        <v>42</v>
      </c>
      <c r="S31" s="58"/>
      <c r="T31" s="59"/>
      <c r="U31" s="60"/>
    </row>
    <row r="32" spans="1:21" ht="9" customHeight="1">
      <c r="A32" s="63"/>
      <c r="B32" s="58"/>
      <c r="C32" s="58"/>
      <c r="D32" s="58"/>
      <c r="E32" s="58"/>
      <c r="F32" s="62"/>
      <c r="G32" s="58"/>
      <c r="H32" s="58"/>
      <c r="I32" s="58"/>
      <c r="J32" s="62"/>
      <c r="K32" s="61"/>
      <c r="L32" s="61"/>
      <c r="M32" s="61"/>
      <c r="N32" s="61"/>
      <c r="O32" s="61"/>
      <c r="P32" s="61"/>
      <c r="Q32" s="61"/>
      <c r="R32" s="61"/>
      <c r="S32" s="58"/>
      <c r="T32" s="59"/>
      <c r="U32" s="60"/>
    </row>
    <row r="33" spans="1:21" ht="21" customHeight="1">
      <c r="A33" s="42">
        <v>16</v>
      </c>
      <c r="B33" s="22" t="s">
        <v>33</v>
      </c>
      <c r="C33" s="40" t="s">
        <v>3</v>
      </c>
      <c r="D33" s="17">
        <v>2400</v>
      </c>
      <c r="E33" s="30"/>
      <c r="F33" s="18">
        <f>$D33*$E33</f>
        <v>0</v>
      </c>
      <c r="G33" s="40" t="s">
        <v>29</v>
      </c>
      <c r="H33" s="20">
        <v>1640</v>
      </c>
      <c r="I33" s="31"/>
      <c r="J33" s="18">
        <f>H33*I33</f>
        <v>0</v>
      </c>
      <c r="K33" s="16"/>
      <c r="L33" s="16"/>
      <c r="M33" s="16"/>
      <c r="N33" s="16"/>
      <c r="O33" s="16"/>
      <c r="P33" s="16"/>
      <c r="Q33" s="15"/>
      <c r="R33" s="15"/>
      <c r="S33" s="37">
        <v>450</v>
      </c>
      <c r="T33" s="13">
        <f>(K33+L33+M33+N33+O33+P33)*S33</f>
        <v>0</v>
      </c>
      <c r="U33" s="12">
        <f>T33+F33+J33</f>
        <v>0</v>
      </c>
    </row>
    <row r="34" spans="1:21" ht="21" customHeight="1">
      <c r="A34" s="23">
        <v>17</v>
      </c>
      <c r="B34" s="22" t="s">
        <v>32</v>
      </c>
      <c r="C34" s="40" t="s">
        <v>3</v>
      </c>
      <c r="D34" s="20">
        <v>1920</v>
      </c>
      <c r="E34" s="30"/>
      <c r="F34" s="18">
        <f>$D34*$E34</f>
        <v>0</v>
      </c>
      <c r="G34" s="17" t="s">
        <v>2</v>
      </c>
      <c r="H34" s="17" t="s">
        <v>2</v>
      </c>
      <c r="I34" s="17" t="s">
        <v>2</v>
      </c>
      <c r="J34" s="17" t="s">
        <v>2</v>
      </c>
      <c r="K34" s="16"/>
      <c r="L34" s="16"/>
      <c r="M34" s="16"/>
      <c r="N34" s="16"/>
      <c r="O34" s="16"/>
      <c r="P34" s="16"/>
      <c r="Q34" s="24"/>
      <c r="R34" s="15"/>
      <c r="S34" s="29">
        <v>350</v>
      </c>
      <c r="T34" s="13">
        <f>($K34+$L34+$M34+$N34+$O34+P34)*$S34</f>
        <v>0</v>
      </c>
      <c r="U34" s="12">
        <f>F34+T34</f>
        <v>0</v>
      </c>
    </row>
    <row r="35" spans="1:21" ht="21" customHeight="1">
      <c r="A35" s="28">
        <v>18</v>
      </c>
      <c r="B35" s="22" t="s">
        <v>31</v>
      </c>
      <c r="C35" s="17" t="s">
        <v>2</v>
      </c>
      <c r="D35" s="17" t="s">
        <v>2</v>
      </c>
      <c r="E35" s="17" t="s">
        <v>2</v>
      </c>
      <c r="F35" s="17" t="s">
        <v>2</v>
      </c>
      <c r="G35" s="17" t="s">
        <v>2</v>
      </c>
      <c r="H35" s="17" t="s">
        <v>2</v>
      </c>
      <c r="I35" s="17" t="s">
        <v>2</v>
      </c>
      <c r="J35" s="17" t="s">
        <v>2</v>
      </c>
      <c r="K35" s="16"/>
      <c r="L35" s="16"/>
      <c r="M35" s="16"/>
      <c r="N35" s="16"/>
      <c r="O35" s="24"/>
      <c r="P35" s="16"/>
      <c r="Q35" s="24"/>
      <c r="R35" s="15"/>
      <c r="S35" s="29">
        <v>350</v>
      </c>
      <c r="T35" s="13">
        <f>($K35+$L35+$M35+$N35+$O35+$P35)*$S35</f>
        <v>0</v>
      </c>
      <c r="U35" s="12">
        <f>T35</f>
        <v>0</v>
      </c>
    </row>
    <row r="36" spans="1:21" ht="21" customHeight="1">
      <c r="A36" s="23">
        <v>19</v>
      </c>
      <c r="B36" s="22" t="s">
        <v>30</v>
      </c>
      <c r="C36" s="40" t="s">
        <v>3</v>
      </c>
      <c r="D36" s="20">
        <v>2400</v>
      </c>
      <c r="E36" s="30"/>
      <c r="F36" s="18">
        <f>$D36*$E36</f>
        <v>0</v>
      </c>
      <c r="G36" s="40" t="s">
        <v>29</v>
      </c>
      <c r="H36" s="20">
        <v>1640</v>
      </c>
      <c r="I36" s="34"/>
      <c r="J36" s="18">
        <f>$H36*$I36</f>
        <v>0</v>
      </c>
      <c r="K36" s="16"/>
      <c r="L36" s="16"/>
      <c r="M36" s="16"/>
      <c r="N36" s="16"/>
      <c r="O36" s="16"/>
      <c r="P36" s="16"/>
      <c r="Q36" s="24"/>
      <c r="R36" s="15"/>
      <c r="S36" s="29">
        <v>420</v>
      </c>
      <c r="T36" s="13">
        <f>($K36+$L36+$M36+$N36+$O36+$P36+$Q36)*$S36</f>
        <v>0</v>
      </c>
      <c r="U36" s="12">
        <f>T36+J36+F36</f>
        <v>0</v>
      </c>
    </row>
    <row r="37" spans="1:21" ht="21" customHeight="1">
      <c r="A37" s="23">
        <v>20</v>
      </c>
      <c r="B37" s="41" t="s">
        <v>28</v>
      </c>
      <c r="C37" s="21" t="s">
        <v>27</v>
      </c>
      <c r="D37" s="20">
        <v>3500</v>
      </c>
      <c r="E37" s="30"/>
      <c r="F37" s="18">
        <f>$D37*$E37</f>
        <v>0</v>
      </c>
      <c r="G37" s="40" t="s">
        <v>8</v>
      </c>
      <c r="H37" s="20">
        <v>2040</v>
      </c>
      <c r="I37" s="34"/>
      <c r="J37" s="18">
        <f>$H37*$I37</f>
        <v>0</v>
      </c>
      <c r="K37" s="24"/>
      <c r="L37" s="16"/>
      <c r="M37" s="16"/>
      <c r="N37" s="16"/>
      <c r="O37" s="16"/>
      <c r="P37" s="16"/>
      <c r="Q37" s="16"/>
      <c r="R37" s="16"/>
      <c r="S37" s="29">
        <v>520</v>
      </c>
      <c r="T37" s="13">
        <f>($L37+$M37+$N37+$O37+$P37+$Q37+R37)*$S37</f>
        <v>0</v>
      </c>
      <c r="U37" s="12">
        <f>T37+J37+F37</f>
        <v>0</v>
      </c>
    </row>
    <row r="38" spans="1:21" ht="21" customHeight="1">
      <c r="A38" s="23">
        <v>21</v>
      </c>
      <c r="B38" s="41" t="s">
        <v>26</v>
      </c>
      <c r="C38" s="40" t="s">
        <v>3</v>
      </c>
      <c r="D38" s="17">
        <v>2520</v>
      </c>
      <c r="E38" s="30"/>
      <c r="F38" s="18">
        <f>$D38*$E38</f>
        <v>0</v>
      </c>
      <c r="G38" s="40" t="s">
        <v>8</v>
      </c>
      <c r="H38" s="17">
        <v>1720</v>
      </c>
      <c r="I38" s="31"/>
      <c r="J38" s="38">
        <f>H38*I38</f>
        <v>0</v>
      </c>
      <c r="K38" s="16"/>
      <c r="L38" s="16"/>
      <c r="M38" s="16"/>
      <c r="N38" s="16"/>
      <c r="O38" s="16"/>
      <c r="P38" s="16"/>
      <c r="Q38" s="24"/>
      <c r="R38" s="15"/>
      <c r="S38" s="29">
        <v>450</v>
      </c>
      <c r="T38" s="13">
        <f>($K38+$L38+$M38+$N38+$O38+$P38)*$S38</f>
        <v>0</v>
      </c>
      <c r="U38" s="12">
        <f>T38+F38+J38</f>
        <v>0</v>
      </c>
    </row>
    <row r="39" spans="1:21" ht="21" customHeight="1">
      <c r="A39" s="28">
        <v>22</v>
      </c>
      <c r="B39" s="22" t="s">
        <v>25</v>
      </c>
      <c r="C39" s="21" t="s">
        <v>24</v>
      </c>
      <c r="D39" s="17">
        <v>1200</v>
      </c>
      <c r="E39" s="31"/>
      <c r="F39" s="18">
        <f>$D39*$E39</f>
        <v>0</v>
      </c>
      <c r="G39" s="17" t="s">
        <v>2</v>
      </c>
      <c r="H39" s="17" t="s">
        <v>2</v>
      </c>
      <c r="I39" s="17" t="s">
        <v>2</v>
      </c>
      <c r="J39" s="17" t="s">
        <v>2</v>
      </c>
      <c r="K39" s="24"/>
      <c r="L39" s="24"/>
      <c r="M39" s="24"/>
      <c r="N39" s="16"/>
      <c r="O39" s="16"/>
      <c r="P39" s="16"/>
      <c r="Q39" s="15"/>
      <c r="R39" s="15"/>
      <c r="S39" s="37">
        <v>320</v>
      </c>
      <c r="T39" s="13">
        <f>($N39+$O39+$P39)*$S39</f>
        <v>0</v>
      </c>
      <c r="U39" s="12">
        <f>T39+F39</f>
        <v>0</v>
      </c>
    </row>
    <row r="40" spans="1:21" ht="21" customHeight="1">
      <c r="A40" s="23">
        <v>23</v>
      </c>
      <c r="B40" s="22" t="s">
        <v>23</v>
      </c>
      <c r="C40" s="17" t="s">
        <v>2</v>
      </c>
      <c r="D40" s="17" t="s">
        <v>2</v>
      </c>
      <c r="E40" s="17" t="s">
        <v>2</v>
      </c>
      <c r="F40" s="17" t="s">
        <v>2</v>
      </c>
      <c r="G40" s="17" t="s">
        <v>2</v>
      </c>
      <c r="H40" s="17" t="s">
        <v>2</v>
      </c>
      <c r="I40" s="17" t="s">
        <v>2</v>
      </c>
      <c r="J40" s="17" t="s">
        <v>2</v>
      </c>
      <c r="K40" s="16"/>
      <c r="L40" s="16"/>
      <c r="M40" s="16"/>
      <c r="N40" s="16"/>
      <c r="O40" s="24"/>
      <c r="P40" s="24"/>
      <c r="Q40" s="15"/>
      <c r="R40" s="15"/>
      <c r="S40" s="37">
        <v>400</v>
      </c>
      <c r="T40" s="13">
        <f>($K40+$L40+$M40+$N40+$O40+P40)*$S40</f>
        <v>0</v>
      </c>
      <c r="U40" s="12">
        <f>T40</f>
        <v>0</v>
      </c>
    </row>
    <row r="41" spans="1:21" ht="21" customHeight="1">
      <c r="A41" s="23">
        <v>24</v>
      </c>
      <c r="B41" s="22" t="s">
        <v>22</v>
      </c>
      <c r="C41" s="21" t="s">
        <v>3</v>
      </c>
      <c r="D41" s="17">
        <v>1800</v>
      </c>
      <c r="E41" s="30"/>
      <c r="F41" s="18">
        <f>$D41*$E41</f>
        <v>0</v>
      </c>
      <c r="G41" s="17" t="s">
        <v>2</v>
      </c>
      <c r="H41" s="17" t="s">
        <v>2</v>
      </c>
      <c r="I41" s="17" t="s">
        <v>2</v>
      </c>
      <c r="J41" s="17" t="s">
        <v>2</v>
      </c>
      <c r="K41" s="16"/>
      <c r="L41" s="24"/>
      <c r="M41" s="24"/>
      <c r="N41" s="24"/>
      <c r="O41" s="16"/>
      <c r="P41" s="16"/>
      <c r="Q41" s="24"/>
      <c r="R41" s="15"/>
      <c r="S41" s="37">
        <v>320</v>
      </c>
      <c r="T41" s="13">
        <f>(K41+O41+P41)*S41</f>
        <v>0</v>
      </c>
      <c r="U41" s="12">
        <f>T41+F41</f>
        <v>0</v>
      </c>
    </row>
    <row r="42" spans="1:21" ht="21" customHeight="1">
      <c r="A42" s="23">
        <v>25</v>
      </c>
      <c r="B42" s="22" t="s">
        <v>21</v>
      </c>
      <c r="C42" s="21" t="s">
        <v>20</v>
      </c>
      <c r="D42" s="17">
        <v>1600</v>
      </c>
      <c r="E42" s="31"/>
      <c r="F42" s="38">
        <f>D42*E42</f>
        <v>0</v>
      </c>
      <c r="G42" s="17" t="s">
        <v>2</v>
      </c>
      <c r="H42" s="17" t="s">
        <v>2</v>
      </c>
      <c r="I42" s="17" t="s">
        <v>2</v>
      </c>
      <c r="J42" s="17" t="s">
        <v>2</v>
      </c>
      <c r="K42" s="16"/>
      <c r="L42" s="16"/>
      <c r="M42" s="16"/>
      <c r="N42" s="16"/>
      <c r="O42" s="16"/>
      <c r="P42" s="16"/>
      <c r="Q42" s="16"/>
      <c r="R42" s="15"/>
      <c r="S42" s="37">
        <v>350</v>
      </c>
      <c r="T42" s="39">
        <f>(K42+L42+M42+N42+O42+P42+Q42)*S42</f>
        <v>0</v>
      </c>
      <c r="U42" s="12">
        <f>T42+F42</f>
        <v>0</v>
      </c>
    </row>
    <row r="43" spans="1:21" ht="21" customHeight="1">
      <c r="A43" s="28">
        <v>26</v>
      </c>
      <c r="B43" s="22" t="s">
        <v>19</v>
      </c>
      <c r="C43" s="21" t="s">
        <v>5</v>
      </c>
      <c r="D43" s="17">
        <v>2450</v>
      </c>
      <c r="E43" s="31"/>
      <c r="F43" s="38">
        <f>D43*E43</f>
        <v>0</v>
      </c>
      <c r="G43" s="21" t="s">
        <v>8</v>
      </c>
      <c r="H43" s="17">
        <v>1440</v>
      </c>
      <c r="I43" s="31"/>
      <c r="J43" s="18">
        <f>H43*I43</f>
        <v>0</v>
      </c>
      <c r="K43" s="16"/>
      <c r="L43" s="16"/>
      <c r="M43" s="16"/>
      <c r="N43" s="16"/>
      <c r="O43" s="16"/>
      <c r="P43" s="16"/>
      <c r="Q43" s="16"/>
      <c r="R43" s="15"/>
      <c r="S43" s="37">
        <v>400</v>
      </c>
      <c r="T43" s="13">
        <f>(K43+L43+M43+N43+O43+P43+Q43)*S43</f>
        <v>0</v>
      </c>
      <c r="U43" s="36">
        <f>F43+J43</f>
        <v>0</v>
      </c>
    </row>
    <row r="44" spans="1:21" ht="21" customHeight="1">
      <c r="A44" s="23">
        <v>27</v>
      </c>
      <c r="B44" s="35" t="s">
        <v>18</v>
      </c>
      <c r="C44" s="21" t="s">
        <v>5</v>
      </c>
      <c r="D44" s="20">
        <v>2450</v>
      </c>
      <c r="E44" s="30"/>
      <c r="F44" s="18">
        <f>$D44*$E44</f>
        <v>0</v>
      </c>
      <c r="G44" s="21" t="s">
        <v>16</v>
      </c>
      <c r="H44" s="20">
        <v>1800</v>
      </c>
      <c r="I44" s="34"/>
      <c r="J44" s="18">
        <f>H44*I44</f>
        <v>0</v>
      </c>
      <c r="K44" s="16"/>
      <c r="L44" s="15"/>
      <c r="M44" s="24"/>
      <c r="N44" s="16"/>
      <c r="O44" s="16"/>
      <c r="P44" s="16"/>
      <c r="Q44" s="16"/>
      <c r="R44" s="15"/>
      <c r="S44" s="29">
        <v>380</v>
      </c>
      <c r="T44" s="33">
        <f>(K44+L44+M44+N44+O44+P44+Q44)*S44</f>
        <v>0</v>
      </c>
      <c r="U44" s="12">
        <f>T44+J44+F44</f>
        <v>0</v>
      </c>
    </row>
    <row r="45" spans="1:21" ht="21" customHeight="1">
      <c r="A45" s="23">
        <v>28</v>
      </c>
      <c r="B45" s="32" t="s">
        <v>17</v>
      </c>
      <c r="C45" s="21" t="s">
        <v>5</v>
      </c>
      <c r="D45" s="20">
        <v>2450</v>
      </c>
      <c r="E45" s="31"/>
      <c r="F45" s="18">
        <f>D45*E45</f>
        <v>0</v>
      </c>
      <c r="G45" s="21" t="s">
        <v>16</v>
      </c>
      <c r="H45" s="20">
        <v>1800</v>
      </c>
      <c r="I45" s="31"/>
      <c r="J45" s="18">
        <f>H45*I45</f>
        <v>0</v>
      </c>
      <c r="K45" s="16"/>
      <c r="L45" s="16"/>
      <c r="M45" s="16"/>
      <c r="N45" s="16"/>
      <c r="O45" s="16"/>
      <c r="P45" s="16"/>
      <c r="Q45" s="16"/>
      <c r="R45" s="15"/>
      <c r="S45" s="29">
        <v>380</v>
      </c>
      <c r="T45" s="13">
        <f>(K45+L45+M45+N45+O45+P45+Q45)*S45</f>
        <v>0</v>
      </c>
      <c r="U45" s="12">
        <f>T45+J45+F45</f>
        <v>0</v>
      </c>
    </row>
    <row r="46" spans="1:21" ht="19.5" customHeight="1">
      <c r="A46" s="23">
        <v>29</v>
      </c>
      <c r="B46" s="22" t="s">
        <v>15</v>
      </c>
      <c r="C46" s="17" t="s">
        <v>2</v>
      </c>
      <c r="D46" s="17" t="s">
        <v>2</v>
      </c>
      <c r="E46" s="17" t="s">
        <v>2</v>
      </c>
      <c r="F46" s="17" t="s">
        <v>2</v>
      </c>
      <c r="G46" s="17" t="s">
        <v>2</v>
      </c>
      <c r="H46" s="17" t="s">
        <v>2</v>
      </c>
      <c r="I46" s="17" t="s">
        <v>2</v>
      </c>
      <c r="J46" s="17" t="s">
        <v>2</v>
      </c>
      <c r="K46" s="16"/>
      <c r="L46" s="16"/>
      <c r="M46" s="16"/>
      <c r="N46" s="16"/>
      <c r="O46" s="24"/>
      <c r="P46" s="24"/>
      <c r="Q46" s="24"/>
      <c r="R46" s="24"/>
      <c r="S46" s="29">
        <v>300</v>
      </c>
      <c r="T46" s="13">
        <f>(L46+M46+N46+O46+P46+Q46+R46)*S46</f>
        <v>0</v>
      </c>
      <c r="U46" s="12">
        <f>T46</f>
        <v>0</v>
      </c>
    </row>
    <row r="47" spans="1:21" ht="19.5" customHeight="1">
      <c r="A47" s="28">
        <v>30</v>
      </c>
      <c r="B47" s="22" t="s">
        <v>14</v>
      </c>
      <c r="C47" s="21" t="s">
        <v>3</v>
      </c>
      <c r="D47" s="20">
        <v>1920</v>
      </c>
      <c r="E47" s="30"/>
      <c r="F47" s="18">
        <f>$D47*$E47</f>
        <v>0</v>
      </c>
      <c r="G47" s="17" t="s">
        <v>2</v>
      </c>
      <c r="H47" s="17" t="s">
        <v>2</v>
      </c>
      <c r="I47" s="17" t="s">
        <v>2</v>
      </c>
      <c r="J47" s="17" t="s">
        <v>2</v>
      </c>
      <c r="K47" s="16"/>
      <c r="L47" s="16"/>
      <c r="M47" s="16"/>
      <c r="N47" s="16"/>
      <c r="O47" s="16"/>
      <c r="P47" s="24"/>
      <c r="Q47" s="15"/>
      <c r="R47" s="15"/>
      <c r="S47" s="29">
        <v>350</v>
      </c>
      <c r="T47" s="13">
        <f>(K47+L47+M47+N47+O47)*S47</f>
        <v>0</v>
      </c>
      <c r="U47" s="12">
        <f>T47+F47</f>
        <v>0</v>
      </c>
    </row>
    <row r="48" spans="1:21" ht="19.5" customHeight="1">
      <c r="A48" s="23">
        <v>31</v>
      </c>
      <c r="B48" s="22" t="s">
        <v>13</v>
      </c>
      <c r="C48" s="17" t="s">
        <v>2</v>
      </c>
      <c r="D48" s="17" t="s">
        <v>2</v>
      </c>
      <c r="E48" s="17" t="s">
        <v>2</v>
      </c>
      <c r="F48" s="17" t="s">
        <v>2</v>
      </c>
      <c r="G48" s="17" t="s">
        <v>2</v>
      </c>
      <c r="H48" s="17" t="s">
        <v>2</v>
      </c>
      <c r="I48" s="17" t="s">
        <v>2</v>
      </c>
      <c r="J48" s="17" t="s">
        <v>2</v>
      </c>
      <c r="K48" s="15"/>
      <c r="L48" s="16"/>
      <c r="M48" s="16"/>
      <c r="N48" s="16"/>
      <c r="O48" s="16"/>
      <c r="P48" s="16"/>
      <c r="Q48" s="16"/>
      <c r="R48" s="24"/>
      <c r="S48" s="29">
        <v>380</v>
      </c>
      <c r="T48" s="13">
        <f>(L48+M48+N48+O48+P48+Q48)*S48</f>
        <v>0</v>
      </c>
      <c r="U48" s="12">
        <f>T48</f>
        <v>0</v>
      </c>
    </row>
    <row r="49" spans="1:21" ht="19.5" customHeight="1">
      <c r="A49" s="23">
        <v>32</v>
      </c>
      <c r="B49" s="22" t="s">
        <v>12</v>
      </c>
      <c r="C49" s="21" t="s">
        <v>11</v>
      </c>
      <c r="D49" s="20">
        <v>2820</v>
      </c>
      <c r="E49" s="30"/>
      <c r="F49" s="18">
        <f>$D49*$E49</f>
        <v>0</v>
      </c>
      <c r="G49" s="17" t="s">
        <v>2</v>
      </c>
      <c r="H49" s="17" t="s">
        <v>2</v>
      </c>
      <c r="I49" s="17" t="s">
        <v>2</v>
      </c>
      <c r="J49" s="17" t="s">
        <v>2</v>
      </c>
      <c r="K49" s="15"/>
      <c r="L49" s="16"/>
      <c r="M49" s="16"/>
      <c r="N49" s="16"/>
      <c r="O49" s="16"/>
      <c r="P49" s="16"/>
      <c r="Q49" s="16"/>
      <c r="R49" s="24"/>
      <c r="S49" s="29">
        <v>500</v>
      </c>
      <c r="T49" s="13">
        <f>(L49+M49+N49+O49+P49+Q49)*S49</f>
        <v>0</v>
      </c>
      <c r="U49" s="12">
        <f>T49+F49</f>
        <v>0</v>
      </c>
    </row>
    <row r="50" spans="1:21" ht="19.5" customHeight="1">
      <c r="A50" s="23">
        <v>33</v>
      </c>
      <c r="B50" s="22" t="s">
        <v>10</v>
      </c>
      <c r="C50" s="21" t="s">
        <v>3</v>
      </c>
      <c r="D50" s="20">
        <v>2100</v>
      </c>
      <c r="E50" s="30"/>
      <c r="F50" s="18">
        <f>$D50*$E50</f>
        <v>0</v>
      </c>
      <c r="G50" s="17" t="s">
        <v>2</v>
      </c>
      <c r="H50" s="17" t="s">
        <v>2</v>
      </c>
      <c r="I50" s="17" t="s">
        <v>2</v>
      </c>
      <c r="J50" s="17" t="s">
        <v>2</v>
      </c>
      <c r="K50" s="15"/>
      <c r="L50" s="16"/>
      <c r="M50" s="15"/>
      <c r="N50" s="15"/>
      <c r="O50" s="16"/>
      <c r="P50" s="15"/>
      <c r="Q50" s="16"/>
      <c r="R50" s="24"/>
      <c r="S50" s="29">
        <v>380</v>
      </c>
      <c r="T50" s="13">
        <f>(L50+M50+N50+O50+P50+Q50+R50)*S50</f>
        <v>0</v>
      </c>
      <c r="U50" s="12">
        <f>T50+F50</f>
        <v>0</v>
      </c>
    </row>
    <row r="51" spans="1:21" ht="19.5" customHeight="1">
      <c r="A51" s="28">
        <v>34</v>
      </c>
      <c r="B51" s="22" t="s">
        <v>9</v>
      </c>
      <c r="C51" s="21" t="s">
        <v>5</v>
      </c>
      <c r="D51" s="17">
        <v>2590</v>
      </c>
      <c r="E51" s="19"/>
      <c r="F51" s="18">
        <f>D51*E51</f>
        <v>0</v>
      </c>
      <c r="G51" s="21" t="s">
        <v>8</v>
      </c>
      <c r="H51" s="17">
        <v>1520</v>
      </c>
      <c r="I51" s="27"/>
      <c r="J51" s="26">
        <f>H51*I51</f>
        <v>0</v>
      </c>
      <c r="K51" s="16"/>
      <c r="L51" s="16"/>
      <c r="M51" s="16"/>
      <c r="N51" s="16"/>
      <c r="O51" s="16"/>
      <c r="P51" s="16"/>
      <c r="Q51" s="16"/>
      <c r="R51" s="15"/>
      <c r="S51" s="25">
        <v>400</v>
      </c>
      <c r="T51" s="13">
        <f>(K51+L51+M51+N51+O51+P51+Q51)*S51</f>
        <v>0</v>
      </c>
      <c r="U51" s="12">
        <f>T51+F51</f>
        <v>0</v>
      </c>
    </row>
    <row r="52" spans="1:21" ht="19.5" customHeight="1">
      <c r="A52" s="23">
        <v>35</v>
      </c>
      <c r="B52" s="22" t="s">
        <v>7</v>
      </c>
      <c r="C52" s="21" t="s">
        <v>3</v>
      </c>
      <c r="D52" s="20">
        <v>1920</v>
      </c>
      <c r="E52" s="19"/>
      <c r="F52" s="18">
        <f>D52*E52</f>
        <v>0</v>
      </c>
      <c r="G52" s="17" t="s">
        <v>2</v>
      </c>
      <c r="H52" s="17" t="s">
        <v>2</v>
      </c>
      <c r="I52" s="17" t="s">
        <v>2</v>
      </c>
      <c r="J52" s="17" t="s">
        <v>2</v>
      </c>
      <c r="K52" s="16"/>
      <c r="L52" s="16"/>
      <c r="M52" s="16"/>
      <c r="N52" s="16"/>
      <c r="O52" s="16"/>
      <c r="P52" s="16"/>
      <c r="Q52" s="15"/>
      <c r="R52" s="15"/>
      <c r="S52" s="14">
        <v>350</v>
      </c>
      <c r="T52" s="13">
        <f>(K52+L52+M52+N52+O52+P52)*S52</f>
        <v>0</v>
      </c>
      <c r="U52" s="12">
        <f>T52+F52</f>
        <v>0</v>
      </c>
    </row>
    <row r="53" spans="1:21" ht="19.5" customHeight="1">
      <c r="A53" s="23">
        <v>36</v>
      </c>
      <c r="B53" s="22" t="s">
        <v>6</v>
      </c>
      <c r="C53" s="21" t="s">
        <v>5</v>
      </c>
      <c r="D53" s="20">
        <v>2800</v>
      </c>
      <c r="E53" s="19"/>
      <c r="F53" s="18">
        <f>D53*E53</f>
        <v>0</v>
      </c>
      <c r="G53" s="17" t="s">
        <v>2</v>
      </c>
      <c r="H53" s="17" t="s">
        <v>2</v>
      </c>
      <c r="I53" s="17" t="s">
        <v>2</v>
      </c>
      <c r="J53" s="17" t="s">
        <v>2</v>
      </c>
      <c r="K53" s="16"/>
      <c r="L53" s="16"/>
      <c r="M53" s="24"/>
      <c r="N53" s="24"/>
      <c r="O53" s="24"/>
      <c r="P53" s="16"/>
      <c r="Q53" s="16"/>
      <c r="R53" s="24"/>
      <c r="S53" s="14">
        <v>450</v>
      </c>
      <c r="T53" s="13">
        <f>(K53+L53+M53+N53+O53+P53+Q53)*S53</f>
        <v>0</v>
      </c>
      <c r="U53" s="12">
        <f>T53+F53</f>
        <v>0</v>
      </c>
    </row>
    <row r="54" spans="1:21" ht="19.5" customHeight="1">
      <c r="A54" s="23">
        <v>37</v>
      </c>
      <c r="B54" s="22" t="s">
        <v>4</v>
      </c>
      <c r="C54" s="21" t="s">
        <v>3</v>
      </c>
      <c r="D54" s="20">
        <v>1500</v>
      </c>
      <c r="E54" s="19"/>
      <c r="F54" s="18">
        <f>D54*E54</f>
        <v>0</v>
      </c>
      <c r="G54" s="17" t="s">
        <v>2</v>
      </c>
      <c r="H54" s="17" t="s">
        <v>2</v>
      </c>
      <c r="I54" s="17" t="s">
        <v>2</v>
      </c>
      <c r="J54" s="17" t="s">
        <v>2</v>
      </c>
      <c r="K54" s="16"/>
      <c r="L54" s="16"/>
      <c r="M54" s="16"/>
      <c r="N54" s="16"/>
      <c r="O54" s="16"/>
      <c r="P54" s="16"/>
      <c r="Q54" s="15"/>
      <c r="R54" s="15"/>
      <c r="S54" s="14">
        <v>280</v>
      </c>
      <c r="T54" s="13">
        <f>(K54+L54+M54+N54+O54+P54)*S54</f>
        <v>0</v>
      </c>
      <c r="U54" s="12">
        <f>F54+T54</f>
        <v>0</v>
      </c>
    </row>
    <row r="55" spans="2:21" ht="19.5" customHeight="1">
      <c r="B55" s="11"/>
      <c r="C55" s="80" t="s">
        <v>1</v>
      </c>
      <c r="D55" s="81"/>
      <c r="E55" s="81"/>
      <c r="F55" s="81"/>
      <c r="G55" s="81"/>
      <c r="H55" s="81"/>
      <c r="I55" s="81"/>
      <c r="S55" s="76" t="s">
        <v>0</v>
      </c>
      <c r="T55" s="76"/>
      <c r="U55" s="10"/>
    </row>
    <row r="56" spans="2:4" ht="18.75">
      <c r="B56" s="6"/>
      <c r="D56" s="5"/>
    </row>
    <row r="57" spans="2:9" ht="15.75">
      <c r="B57" s="9"/>
      <c r="C57" s="8"/>
      <c r="D57" s="8"/>
      <c r="E57" s="8"/>
      <c r="F57" s="8"/>
      <c r="G57" s="8"/>
      <c r="H57" s="8"/>
      <c r="I57" s="8"/>
    </row>
    <row r="58" spans="1:9" ht="18.75">
      <c r="A58" s="8"/>
      <c r="B58" s="7"/>
      <c r="C58" s="6"/>
      <c r="D58" s="5"/>
      <c r="E58" s="4"/>
      <c r="F58" s="3"/>
      <c r="G58" s="2"/>
      <c r="H58" s="1"/>
      <c r="I58" s="1"/>
    </row>
  </sheetData>
  <sheetProtection/>
  <mergeCells count="68">
    <mergeCell ref="K8:U8"/>
    <mergeCell ref="D6:J6"/>
    <mergeCell ref="D7:J7"/>
    <mergeCell ref="D3:J3"/>
    <mergeCell ref="K6:U6"/>
    <mergeCell ref="D8:J8"/>
    <mergeCell ref="K7:U7"/>
    <mergeCell ref="C55:I55"/>
    <mergeCell ref="E30:E32"/>
    <mergeCell ref="F30:F32"/>
    <mergeCell ref="A1:C10"/>
    <mergeCell ref="D10:U10"/>
    <mergeCell ref="S55:T55"/>
    <mergeCell ref="A12:U12"/>
    <mergeCell ref="K11:R11"/>
    <mergeCell ref="K14:K15"/>
    <mergeCell ref="L14:L15"/>
    <mergeCell ref="S13:S15"/>
    <mergeCell ref="T13:T15"/>
    <mergeCell ref="U13:U15"/>
    <mergeCell ref="Q14:Q15"/>
    <mergeCell ref="R14:R15"/>
    <mergeCell ref="K13:R13"/>
    <mergeCell ref="M14:M15"/>
    <mergeCell ref="N14:N15"/>
    <mergeCell ref="O14:O15"/>
    <mergeCell ref="P14:P15"/>
    <mergeCell ref="D13:D15"/>
    <mergeCell ref="E13:E15"/>
    <mergeCell ref="F13:F15"/>
    <mergeCell ref="G13:G15"/>
    <mergeCell ref="H13:H15"/>
    <mergeCell ref="I13:I15"/>
    <mergeCell ref="K1:U1"/>
    <mergeCell ref="D4:J4"/>
    <mergeCell ref="D5:J5"/>
    <mergeCell ref="K4:U4"/>
    <mergeCell ref="K5:U5"/>
    <mergeCell ref="D2:J2"/>
    <mergeCell ref="D1:J1"/>
    <mergeCell ref="K2:U2"/>
    <mergeCell ref="K3:U3"/>
    <mergeCell ref="A30:A32"/>
    <mergeCell ref="B30:B32"/>
    <mergeCell ref="C30:C32"/>
    <mergeCell ref="D30:D32"/>
    <mergeCell ref="D9:J9"/>
    <mergeCell ref="K9:U9"/>
    <mergeCell ref="J13:J15"/>
    <mergeCell ref="A13:A15"/>
    <mergeCell ref="B13:B15"/>
    <mergeCell ref="C13:C15"/>
    <mergeCell ref="R31:R32"/>
    <mergeCell ref="G30:G32"/>
    <mergeCell ref="H30:H32"/>
    <mergeCell ref="I30:I32"/>
    <mergeCell ref="J30:J32"/>
    <mergeCell ref="K30:R30"/>
    <mergeCell ref="S30:S32"/>
    <mergeCell ref="T30:T32"/>
    <mergeCell ref="U30:U32"/>
    <mergeCell ref="K31:K32"/>
    <mergeCell ref="L31:L32"/>
    <mergeCell ref="M31:M32"/>
    <mergeCell ref="N31:N32"/>
    <mergeCell ref="O31:O32"/>
    <mergeCell ref="P31:P32"/>
    <mergeCell ref="Q31:Q32"/>
  </mergeCells>
  <printOptions/>
  <pageMargins left="0.17" right="0.07874015748031496" top="0.17" bottom="0.17" header="0.17" footer="0.17"/>
  <pageSetup horizontalDpi="200" verticalDpi="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2011-06-14T00:07:03Z</dcterms:created>
  <dcterms:modified xsi:type="dcterms:W3CDTF">2011-06-15T20:07:06Z</dcterms:modified>
  <cp:category/>
  <cp:version/>
  <cp:contentType/>
  <cp:contentStatus/>
</cp:coreProperties>
</file>