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121" yWindow="1560" windowWidth="15360" windowHeight="8790" activeTab="0"/>
  </bookViews>
  <sheets>
    <sheet name="Лист1" sheetId="1" r:id="rId1"/>
    <sheet name="Лист3" sheetId="2" r:id="rId2"/>
  </sheets>
  <definedNames>
    <definedName name="_xlnm._FilterDatabase" localSheetId="0" hidden="1">'Лист1'!$A$2:$J$151</definedName>
  </definedNames>
  <calcPr fullCalcOnLoad="1"/>
</workbook>
</file>

<file path=xl/sharedStrings.xml><?xml version="1.0" encoding="utf-8"?>
<sst xmlns="http://schemas.openxmlformats.org/spreadsheetml/2006/main" count="163" uniqueCount="146">
  <si>
    <t>Cумма с орг.%</t>
  </si>
  <si>
    <t>Ник</t>
  </si>
  <si>
    <t>Артикул</t>
  </si>
  <si>
    <t>Кол-во</t>
  </si>
  <si>
    <t>Цена</t>
  </si>
  <si>
    <t>Примечание</t>
  </si>
  <si>
    <t>Сумма</t>
  </si>
  <si>
    <t>Орг%</t>
  </si>
  <si>
    <t>natka281</t>
  </si>
  <si>
    <t>название</t>
  </si>
  <si>
    <t>Мост Риальто ЭЛИТ</t>
  </si>
  <si>
    <t>Сафари ЭЛИТ</t>
  </si>
  <si>
    <t>16-s39</t>
  </si>
  <si>
    <t>16-s41</t>
  </si>
  <si>
    <t>MaRiSHkiN</t>
  </si>
  <si>
    <t>Блонди Люкс</t>
  </si>
  <si>
    <t>4-b359</t>
  </si>
  <si>
    <t>Ladi S</t>
  </si>
  <si>
    <t>Лесной дом</t>
  </si>
  <si>
    <t>Сказка</t>
  </si>
  <si>
    <t>Теремок</t>
  </si>
  <si>
    <t>20-s560</t>
  </si>
  <si>
    <t>20-s281</t>
  </si>
  <si>
    <t>15-s165</t>
  </si>
  <si>
    <t>Miss Iris</t>
  </si>
  <si>
    <t>Релаксация</t>
  </si>
  <si>
    <t>Голубая лагуна</t>
  </si>
  <si>
    <t>8-s61</t>
  </si>
  <si>
    <t>8-s59</t>
  </si>
  <si>
    <t>8lepestok</t>
  </si>
  <si>
    <t>Тропики ЭЛИТ</t>
  </si>
  <si>
    <t>20-s51</t>
  </si>
  <si>
    <t>Katy N</t>
  </si>
  <si>
    <t>Мечты ЭЛИТ</t>
  </si>
  <si>
    <t>9-s26</t>
  </si>
  <si>
    <t>Юл@чик</t>
  </si>
  <si>
    <t>1-s1574</t>
  </si>
  <si>
    <t>core dump</t>
  </si>
  <si>
    <t>8-b300</t>
  </si>
  <si>
    <t>Камин элегант ЛЮКС</t>
  </si>
  <si>
    <t>Ракета</t>
  </si>
  <si>
    <t>Тачки ЛЮКС</t>
  </si>
  <si>
    <t>16-s7</t>
  </si>
  <si>
    <t>swetic</t>
  </si>
  <si>
    <t>парусник ЛЮКС</t>
  </si>
  <si>
    <t>Сосны ЛЮКС</t>
  </si>
  <si>
    <t>Веселые пираты ЛЮКС</t>
  </si>
  <si>
    <t>4-b321</t>
  </si>
  <si>
    <t>3-b325</t>
  </si>
  <si>
    <t>4-b360</t>
  </si>
  <si>
    <t>Тигр ЛЮКС</t>
  </si>
  <si>
    <t>3-b324</t>
  </si>
  <si>
    <t>Арабка</t>
  </si>
  <si>
    <t>Поле маков</t>
  </si>
  <si>
    <t>Ландыши</t>
  </si>
  <si>
    <t>9-s97</t>
  </si>
  <si>
    <t>9-s579</t>
  </si>
  <si>
    <t>malen@</t>
  </si>
  <si>
    <t>Внсна ЛЮКС</t>
  </si>
  <si>
    <t>Озеро феи Элит</t>
  </si>
  <si>
    <t>Танго втроем</t>
  </si>
  <si>
    <t>Сновидение-1</t>
  </si>
  <si>
    <t>8-b302</t>
  </si>
  <si>
    <t>20-s49</t>
  </si>
  <si>
    <t>12-s628</t>
  </si>
  <si>
    <t>8-s190</t>
  </si>
  <si>
    <t>Николь^</t>
  </si>
  <si>
    <t>Желтые ромашки ЛЮКС</t>
  </si>
  <si>
    <t>16-b127</t>
  </si>
  <si>
    <t>vlnat</t>
  </si>
  <si>
    <t>Дом на острове ЛЮКС</t>
  </si>
  <si>
    <t>4-b315</t>
  </si>
  <si>
    <t>swetlyak</t>
  </si>
  <si>
    <t>Золотые рыбки</t>
  </si>
  <si>
    <t>Ночной город ЛЮКС</t>
  </si>
  <si>
    <t>15-s400</t>
  </si>
  <si>
    <t>6-b313</t>
  </si>
  <si>
    <t>Крыжка</t>
  </si>
  <si>
    <t>Лесная полянка</t>
  </si>
  <si>
    <t>9-s605</t>
  </si>
  <si>
    <t>kaktus05</t>
  </si>
  <si>
    <t>Lesya85</t>
  </si>
  <si>
    <t>Сказочные принцессы</t>
  </si>
  <si>
    <t>Летняя веранда ЛЮКС</t>
  </si>
  <si>
    <t>4-t515</t>
  </si>
  <si>
    <t>12-b329</t>
  </si>
  <si>
    <t>Карта Странствий ЛЮКС</t>
  </si>
  <si>
    <t>4-b317</t>
  </si>
  <si>
    <t>altra</t>
  </si>
  <si>
    <t>Olisss</t>
  </si>
  <si>
    <t>Утренняя роза ЛЮКС</t>
  </si>
  <si>
    <t>4-b363</t>
  </si>
  <si>
    <t>Таньша</t>
  </si>
  <si>
    <t>Бруклинский мост
Ш515*В60</t>
  </si>
  <si>
    <t>1-s1487</t>
  </si>
  <si>
    <t>NUFA</t>
  </si>
  <si>
    <t>Лесная тропинка ЛЮКС</t>
  </si>
  <si>
    <t>4-b362</t>
  </si>
  <si>
    <t>adina</t>
  </si>
  <si>
    <t>Белый парус</t>
  </si>
  <si>
    <t>16-b7</t>
  </si>
  <si>
    <t>4-s386</t>
  </si>
  <si>
    <t>Olesya84</t>
  </si>
  <si>
    <t>квартет ЛЮКС</t>
  </si>
  <si>
    <t>4-b592</t>
  </si>
  <si>
    <t>Утренняя роза Люкс</t>
  </si>
  <si>
    <t>audiTT</t>
  </si>
  <si>
    <t>1-s1017</t>
  </si>
  <si>
    <t>Pont_de_Brooklyn_de_nuit
Ш0,6*В3,5</t>
  </si>
  <si>
    <t>Венецианский фонарь
Ш1,1*В2,5</t>
  </si>
  <si>
    <t>lnozemka</t>
  </si>
  <si>
    <t>1-s1106</t>
  </si>
  <si>
    <t>Shmonya ii</t>
  </si>
  <si>
    <t>6-s126</t>
  </si>
  <si>
    <t>nattasshha</t>
  </si>
  <si>
    <t>Камин охотника</t>
  </si>
  <si>
    <t>6-t457</t>
  </si>
  <si>
    <t>Элен Шелл</t>
  </si>
  <si>
    <t>Алёнк@</t>
  </si>
  <si>
    <t>1-s1549</t>
  </si>
  <si>
    <t>Пассаж
Ш140*В185</t>
  </si>
  <si>
    <t>Стена ЛЮКС</t>
  </si>
  <si>
    <t>9-s581</t>
  </si>
  <si>
    <t>1-s1177</t>
  </si>
  <si>
    <t>веселый алфавит
355*245</t>
  </si>
  <si>
    <t>к оплате</t>
  </si>
  <si>
    <t>нет</t>
  </si>
  <si>
    <t>оплата</t>
  </si>
  <si>
    <t>6-b315</t>
  </si>
  <si>
    <t>Под парусами ЛЮКС</t>
  </si>
  <si>
    <t>vinera</t>
  </si>
  <si>
    <t>Калитка ЛЮКС</t>
  </si>
  <si>
    <t>8-b301</t>
  </si>
  <si>
    <t>Винни-пух</t>
  </si>
  <si>
    <t>8-t473</t>
  </si>
  <si>
    <t>4-b316</t>
  </si>
  <si>
    <t>Живой рдничок</t>
  </si>
  <si>
    <t>15-s568</t>
  </si>
  <si>
    <t xml:space="preserve">Белые ромашки  </t>
  </si>
  <si>
    <t>Гамачок ЭЛИТ</t>
  </si>
  <si>
    <t>15-s115</t>
  </si>
  <si>
    <t>Сновидение</t>
  </si>
  <si>
    <t>4-s196</t>
  </si>
  <si>
    <t>Morkovkina</t>
  </si>
  <si>
    <t>Весна ЛЮКС</t>
  </si>
  <si>
    <t>The_world (Ш180*В120)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</si>
</sst>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u val="single"/>
      <sz val="8"/>
      <color indexed="12"/>
      <name val="Arial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6"/>
      <name val="Calibri"/>
      <family val="2"/>
    </font>
    <font>
      <sz val="8"/>
      <name val="Arial"/>
      <family val="2"/>
    </font>
    <font>
      <u val="single"/>
      <sz val="8"/>
      <color indexed="35"/>
      <name val="Arial"/>
      <family val="2"/>
    </font>
    <font>
      <sz val="11"/>
      <color indexed="35"/>
      <name val="Calibri"/>
      <family val="2"/>
    </font>
    <font>
      <i/>
      <sz val="11"/>
      <color indexed="29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sz val="9"/>
      <color indexed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b/>
      <sz val="9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>
        <color indexed="63"/>
      </right>
      <top style="thin">
        <color indexed="33"/>
      </top>
      <bottom style="double">
        <color indexed="33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53" applyFont="1" applyBorder="1" applyAlignment="1" applyProtection="1">
      <alignment horizontal="left"/>
      <protection locked="0"/>
    </xf>
    <xf numFmtId="0" fontId="24" fillId="0" borderId="10" xfId="53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49" fontId="26" fillId="0" borderId="10" xfId="53" applyNumberFormat="1" applyFont="1" applyBorder="1" applyAlignment="1" applyProtection="1">
      <alignment horizontal="left"/>
      <protection locked="0"/>
    </xf>
    <xf numFmtId="0" fontId="26" fillId="0" borderId="10" xfId="53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/>
      <protection locked="0"/>
    </xf>
    <xf numFmtId="4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4" fillId="0" borderId="11" xfId="53" applyFont="1" applyBorder="1" applyAlignment="1" applyProtection="1">
      <alignment horizontal="left"/>
      <protection locked="0"/>
    </xf>
    <xf numFmtId="49" fontId="26" fillId="0" borderId="11" xfId="53" applyNumberFormat="1" applyFont="1" applyBorder="1" applyAlignment="1" applyProtection="1">
      <alignment horizontal="left"/>
      <protection locked="0"/>
    </xf>
    <xf numFmtId="0" fontId="26" fillId="0" borderId="11" xfId="53" applyFont="1" applyBorder="1" applyAlignment="1" applyProtection="1">
      <alignment horizontal="left"/>
      <protection locked="0"/>
    </xf>
    <xf numFmtId="0" fontId="24" fillId="0" borderId="12" xfId="53" applyFont="1" applyBorder="1" applyAlignment="1" applyProtection="1">
      <alignment horizontal="left"/>
      <protection locked="0"/>
    </xf>
    <xf numFmtId="49" fontId="26" fillId="0" borderId="12" xfId="53" applyNumberFormat="1" applyFont="1" applyBorder="1" applyAlignment="1" applyProtection="1">
      <alignment horizontal="left"/>
      <protection locked="0"/>
    </xf>
    <xf numFmtId="0" fontId="26" fillId="0" borderId="12" xfId="53" applyFont="1" applyBorder="1" applyAlignment="1" applyProtection="1">
      <alignment horizontal="left"/>
      <protection locked="0"/>
    </xf>
    <xf numFmtId="165" fontId="25" fillId="0" borderId="0" xfId="0" applyNumberFormat="1" applyFont="1" applyAlignment="1" applyProtection="1">
      <alignment/>
      <protection/>
    </xf>
    <xf numFmtId="7" fontId="24" fillId="0" borderId="10" xfId="53" applyNumberFormat="1" applyFont="1" applyFill="1" applyBorder="1" applyAlignment="1" applyProtection="1">
      <alignment horizontal="left"/>
      <protection locked="0"/>
    </xf>
    <xf numFmtId="164" fontId="24" fillId="0" borderId="10" xfId="53" applyNumberFormat="1" applyFont="1" applyFill="1" applyBorder="1" applyAlignment="1" applyProtection="1">
      <alignment horizontal="left"/>
      <protection locked="0"/>
    </xf>
    <xf numFmtId="0" fontId="26" fillId="0" borderId="10" xfId="53" applyFont="1" applyFill="1" applyBorder="1" applyAlignment="1" applyProtection="1">
      <alignment horizontal="left"/>
      <protection locked="0"/>
    </xf>
    <xf numFmtId="0" fontId="26" fillId="0" borderId="11" xfId="53" applyFont="1" applyFill="1" applyBorder="1" applyAlignment="1" applyProtection="1">
      <alignment horizontal="left"/>
      <protection locked="0"/>
    </xf>
    <xf numFmtId="0" fontId="26" fillId="0" borderId="12" xfId="53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23" fillId="3" borderId="10" xfId="0" applyFont="1" applyFill="1" applyBorder="1" applyAlignment="1" applyProtection="1">
      <alignment/>
      <protection/>
    </xf>
    <xf numFmtId="164" fontId="27" fillId="3" borderId="10" xfId="0" applyNumberFormat="1" applyFont="1" applyFill="1" applyBorder="1" applyAlignment="1" applyProtection="1">
      <alignment/>
      <protection/>
    </xf>
    <xf numFmtId="164" fontId="27" fillId="3" borderId="11" xfId="0" applyNumberFormat="1" applyFont="1" applyFill="1" applyBorder="1" applyAlignment="1" applyProtection="1">
      <alignment/>
      <protection/>
    </xf>
    <xf numFmtId="164" fontId="27" fillId="3" borderId="12" xfId="0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65" fontId="23" fillId="3" borderId="10" xfId="0" applyNumberFormat="1" applyFont="1" applyFill="1" applyBorder="1" applyAlignment="1" applyProtection="1">
      <alignment/>
      <protection/>
    </xf>
    <xf numFmtId="165" fontId="27" fillId="3" borderId="10" xfId="0" applyNumberFormat="1" applyFont="1" applyFill="1" applyBorder="1" applyAlignment="1" applyProtection="1">
      <alignment/>
      <protection/>
    </xf>
    <xf numFmtId="165" fontId="27" fillId="3" borderId="11" xfId="0" applyNumberFormat="1" applyFont="1" applyFill="1" applyBorder="1" applyAlignment="1" applyProtection="1">
      <alignment/>
      <protection/>
    </xf>
    <xf numFmtId="165" fontId="27" fillId="3" borderId="12" xfId="0" applyNumberFormat="1" applyFont="1" applyFill="1" applyBorder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165" fontId="25" fillId="3" borderId="0" xfId="0" applyNumberFormat="1" applyFont="1" applyFill="1" applyAlignment="1" applyProtection="1">
      <alignment/>
      <protection/>
    </xf>
    <xf numFmtId="165" fontId="25" fillId="3" borderId="13" xfId="0" applyNumberFormat="1" applyFont="1" applyFill="1" applyBorder="1" applyAlignment="1" applyProtection="1">
      <alignment/>
      <protection/>
    </xf>
    <xf numFmtId="165" fontId="22" fillId="3" borderId="0" xfId="0" applyNumberFormat="1" applyFont="1" applyFill="1" applyAlignment="1" applyProtection="1">
      <alignment/>
      <protection/>
    </xf>
    <xf numFmtId="0" fontId="27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27" fillId="3" borderId="14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23" fillId="0" borderId="10" xfId="0" applyFont="1" applyBorder="1" applyAlignment="1" applyProtection="1">
      <alignment wrapText="1"/>
      <protection locked="0"/>
    </xf>
    <xf numFmtId="0" fontId="28" fillId="0" borderId="10" xfId="0" applyFont="1" applyBorder="1" applyAlignment="1" applyProtection="1">
      <alignment/>
      <protection locked="0"/>
    </xf>
    <xf numFmtId="44" fontId="27" fillId="0" borderId="10" xfId="43" applyFont="1" applyFill="1" applyBorder="1" applyAlignment="1" applyProtection="1">
      <alignment/>
      <protection locked="0"/>
    </xf>
    <xf numFmtId="44" fontId="27" fillId="0" borderId="10" xfId="43" applyFont="1" applyBorder="1" applyAlignment="1" applyProtection="1">
      <alignment/>
      <protection locked="0"/>
    </xf>
    <xf numFmtId="44" fontId="0" fillId="0" borderId="10" xfId="43" applyFont="1" applyFill="1" applyBorder="1" applyAlignment="1" applyProtection="1">
      <alignment/>
      <protection locked="0"/>
    </xf>
    <xf numFmtId="44" fontId="0" fillId="0" borderId="10" xfId="43" applyFont="1" applyBorder="1" applyAlignment="1" applyProtection="1">
      <alignment/>
      <protection locked="0"/>
    </xf>
    <xf numFmtId="44" fontId="0" fillId="0" borderId="15" xfId="43" applyFont="1" applyFill="1" applyBorder="1" applyAlignment="1" applyProtection="1">
      <alignment/>
      <protection locked="0"/>
    </xf>
    <xf numFmtId="44" fontId="0" fillId="0" borderId="0" xfId="43" applyFont="1" applyFill="1" applyAlignment="1" applyProtection="1">
      <alignment/>
      <protection locked="0"/>
    </xf>
    <xf numFmtId="44" fontId="26" fillId="0" borderId="10" xfId="43" applyFont="1" applyFill="1" applyBorder="1" applyAlignment="1" applyProtection="1">
      <alignment horizontal="left"/>
      <protection locked="0"/>
    </xf>
    <xf numFmtId="44" fontId="26" fillId="0" borderId="11" xfId="43" applyFont="1" applyFill="1" applyBorder="1" applyAlignment="1" applyProtection="1">
      <alignment horizontal="left"/>
      <protection locked="0"/>
    </xf>
    <xf numFmtId="44" fontId="26" fillId="0" borderId="12" xfId="43" applyFont="1" applyFill="1" applyBorder="1" applyAlignment="1" applyProtection="1">
      <alignment horizontal="left"/>
      <protection locked="0"/>
    </xf>
    <xf numFmtId="0" fontId="24" fillId="18" borderId="10" xfId="53" applyFont="1" applyFill="1" applyBorder="1" applyAlignment="1" applyProtection="1">
      <alignment horizontal="left"/>
      <protection locked="0"/>
    </xf>
    <xf numFmtId="0" fontId="24" fillId="18" borderId="12" xfId="53" applyFont="1" applyFill="1" applyBorder="1" applyAlignment="1" applyProtection="1">
      <alignment horizontal="left"/>
      <protection locked="0"/>
    </xf>
    <xf numFmtId="0" fontId="28" fillId="18" borderId="0" xfId="0" applyFont="1" applyFill="1" applyAlignment="1">
      <alignment/>
    </xf>
    <xf numFmtId="0" fontId="27" fillId="0" borderId="12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Fill="1" applyBorder="1" applyAlignment="1" applyProtection="1">
      <alignment/>
      <protection locked="0"/>
    </xf>
    <xf numFmtId="44" fontId="27" fillId="0" borderId="12" xfId="43" applyFont="1" applyFill="1" applyBorder="1" applyAlignment="1" applyProtection="1">
      <alignment/>
      <protection locked="0"/>
    </xf>
    <xf numFmtId="44" fontId="27" fillId="0" borderId="12" xfId="43" applyFont="1" applyBorder="1" applyAlignment="1" applyProtection="1">
      <alignment/>
      <protection locked="0"/>
    </xf>
    <xf numFmtId="164" fontId="27" fillId="3" borderId="16" xfId="0" applyNumberFormat="1" applyFont="1" applyFill="1" applyBorder="1" applyAlignment="1" applyProtection="1">
      <alignment/>
      <protection/>
    </xf>
    <xf numFmtId="165" fontId="27" fillId="3" borderId="16" xfId="0" applyNumberFormat="1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/>
      <protection locked="0"/>
    </xf>
    <xf numFmtId="44" fontId="27" fillId="0" borderId="11" xfId="43" applyFont="1" applyFill="1" applyBorder="1" applyAlignment="1" applyProtection="1">
      <alignment/>
      <protection locked="0"/>
    </xf>
    <xf numFmtId="44" fontId="27" fillId="0" borderId="11" xfId="43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4" fontId="0" fillId="0" borderId="12" xfId="43" applyFont="1" applyFill="1" applyBorder="1" applyAlignment="1" applyProtection="1">
      <alignment/>
      <protection locked="0"/>
    </xf>
    <xf numFmtId="44" fontId="0" fillId="0" borderId="12" xfId="43" applyFont="1" applyBorder="1" applyAlignment="1" applyProtection="1">
      <alignment/>
      <protection locked="0"/>
    </xf>
    <xf numFmtId="0" fontId="28" fillId="0" borderId="13" xfId="0" applyFont="1" applyBorder="1" applyAlignment="1">
      <alignment/>
    </xf>
    <xf numFmtId="0" fontId="23" fillId="0" borderId="11" xfId="0" applyFont="1" applyBorder="1" applyAlignment="1" applyProtection="1">
      <alignment wrapText="1"/>
      <protection locked="0"/>
    </xf>
    <xf numFmtId="0" fontId="24" fillId="0" borderId="17" xfId="53" applyFont="1" applyBorder="1" applyAlignment="1" applyProtection="1">
      <alignment horizontal="left"/>
      <protection locked="0"/>
    </xf>
    <xf numFmtId="49" fontId="26" fillId="0" borderId="17" xfId="53" applyNumberFormat="1" applyFont="1" applyBorder="1" applyAlignment="1" applyProtection="1">
      <alignment horizontal="left"/>
      <protection locked="0"/>
    </xf>
    <xf numFmtId="0" fontId="26" fillId="0" borderId="17" xfId="53" applyFont="1" applyFill="1" applyBorder="1" applyAlignment="1" applyProtection="1">
      <alignment horizontal="left"/>
      <protection locked="0"/>
    </xf>
    <xf numFmtId="44" fontId="26" fillId="0" borderId="17" xfId="43" applyFont="1" applyFill="1" applyBorder="1" applyAlignment="1" applyProtection="1">
      <alignment horizontal="left"/>
      <protection locked="0"/>
    </xf>
    <xf numFmtId="0" fontId="26" fillId="0" borderId="17" xfId="53" applyFont="1" applyBorder="1" applyAlignment="1" applyProtection="1">
      <alignment horizontal="left"/>
      <protection locked="0"/>
    </xf>
    <xf numFmtId="164" fontId="27" fillId="3" borderId="17" xfId="0" applyNumberFormat="1" applyFont="1" applyFill="1" applyBorder="1" applyAlignment="1" applyProtection="1">
      <alignment/>
      <protection/>
    </xf>
    <xf numFmtId="0" fontId="27" fillId="0" borderId="17" xfId="0" applyFont="1" applyBorder="1" applyAlignment="1" applyProtection="1">
      <alignment/>
      <protection locked="0"/>
    </xf>
    <xf numFmtId="165" fontId="27" fillId="3" borderId="17" xfId="0" applyNumberFormat="1" applyFont="1" applyFill="1" applyBorder="1" applyAlignment="1" applyProtection="1">
      <alignment/>
      <protection/>
    </xf>
    <xf numFmtId="0" fontId="23" fillId="0" borderId="12" xfId="0" applyFont="1" applyBorder="1" applyAlignment="1" applyProtection="1">
      <alignment wrapText="1"/>
      <protection locked="0"/>
    </xf>
    <xf numFmtId="0" fontId="27" fillId="0" borderId="18" xfId="0" applyFont="1" applyBorder="1" applyAlignment="1" applyProtection="1">
      <alignment/>
      <protection locked="0"/>
    </xf>
    <xf numFmtId="164" fontId="27" fillId="3" borderId="18" xfId="0" applyNumberFormat="1" applyFont="1" applyFill="1" applyBorder="1" applyAlignment="1" applyProtection="1">
      <alignment/>
      <protection/>
    </xf>
    <xf numFmtId="165" fontId="27" fillId="3" borderId="18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44" fontId="0" fillId="0" borderId="17" xfId="43" applyFont="1" applyFill="1" applyBorder="1" applyAlignment="1" applyProtection="1">
      <alignment/>
      <protection locked="0"/>
    </xf>
    <xf numFmtId="44" fontId="0" fillId="0" borderId="17" xfId="43" applyFont="1" applyBorder="1" applyAlignment="1" applyProtection="1">
      <alignment/>
      <protection locked="0"/>
    </xf>
    <xf numFmtId="0" fontId="28" fillId="18" borderId="19" xfId="0" applyFont="1" applyFill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44" fontId="0" fillId="0" borderId="18" xfId="43" applyFont="1" applyFill="1" applyBorder="1" applyAlignment="1" applyProtection="1">
      <alignment/>
      <protection locked="0"/>
    </xf>
    <xf numFmtId="44" fontId="0" fillId="0" borderId="18" xfId="43" applyFont="1" applyBorder="1" applyAlignment="1" applyProtection="1">
      <alignment/>
      <protection locked="0"/>
    </xf>
    <xf numFmtId="165" fontId="22" fillId="3" borderId="20" xfId="0" applyNumberFormat="1" applyFont="1" applyFill="1" applyBorder="1" applyAlignment="1" applyProtection="1">
      <alignment/>
      <protection/>
    </xf>
    <xf numFmtId="0" fontId="28" fillId="18" borderId="21" xfId="0" applyFont="1" applyFill="1" applyBorder="1" applyAlignment="1" applyProtection="1">
      <alignment/>
      <protection locked="0"/>
    </xf>
    <xf numFmtId="0" fontId="28" fillId="0" borderId="22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44" fontId="0" fillId="0" borderId="22" xfId="43" applyFont="1" applyFill="1" applyBorder="1" applyAlignment="1" applyProtection="1">
      <alignment/>
      <protection locked="0"/>
    </xf>
    <xf numFmtId="44" fontId="0" fillId="0" borderId="22" xfId="43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165" fontId="22" fillId="3" borderId="23" xfId="0" applyNumberFormat="1" applyFont="1" applyFill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4" fontId="0" fillId="0" borderId="11" xfId="43" applyFont="1" applyFill="1" applyBorder="1" applyAlignment="1" applyProtection="1">
      <alignment/>
      <protection locked="0"/>
    </xf>
    <xf numFmtId="44" fontId="0" fillId="0" borderId="11" xfId="43" applyFont="1" applyBorder="1" applyAlignment="1" applyProtection="1">
      <alignment/>
      <protection locked="0"/>
    </xf>
    <xf numFmtId="165" fontId="22" fillId="3" borderId="25" xfId="0" applyNumberFormat="1" applyFont="1" applyFill="1" applyBorder="1" applyAlignment="1" applyProtection="1">
      <alignment/>
      <protection/>
    </xf>
    <xf numFmtId="165" fontId="27" fillId="3" borderId="26" xfId="0" applyNumberFormat="1" applyFont="1" applyFill="1" applyBorder="1" applyAlignment="1" applyProtection="1">
      <alignment/>
      <protection/>
    </xf>
    <xf numFmtId="0" fontId="28" fillId="0" borderId="27" xfId="0" applyFont="1" applyBorder="1" applyAlignment="1" applyProtection="1">
      <alignment/>
      <protection locked="0"/>
    </xf>
    <xf numFmtId="165" fontId="22" fillId="3" borderId="28" xfId="0" applyNumberFormat="1" applyFont="1" applyFill="1" applyBorder="1" applyAlignment="1" applyProtection="1">
      <alignment/>
      <protection/>
    </xf>
    <xf numFmtId="0" fontId="31" fillId="0" borderId="13" xfId="0" applyFont="1" applyBorder="1" applyAlignment="1">
      <alignment wrapText="1"/>
    </xf>
    <xf numFmtId="0" fontId="28" fillId="18" borderId="29" xfId="0" applyFont="1" applyFill="1" applyBorder="1" applyAlignment="1">
      <alignment/>
    </xf>
    <xf numFmtId="0" fontId="28" fillId="19" borderId="27" xfId="0" applyFont="1" applyFill="1" applyBorder="1" applyAlignment="1" applyProtection="1">
      <alignment/>
      <protection locked="0"/>
    </xf>
    <xf numFmtId="164" fontId="27" fillId="3" borderId="30" xfId="0" applyNumberFormat="1" applyFont="1" applyFill="1" applyBorder="1" applyAlignment="1" applyProtection="1">
      <alignment/>
      <protection/>
    </xf>
    <xf numFmtId="44" fontId="0" fillId="0" borderId="31" xfId="43" applyFont="1" applyFill="1" applyBorder="1" applyAlignment="1" applyProtection="1">
      <alignment/>
      <protection locked="0"/>
    </xf>
    <xf numFmtId="164" fontId="27" fillId="3" borderId="32" xfId="0" applyNumberFormat="1" applyFont="1" applyFill="1" applyBorder="1" applyAlignment="1" applyProtection="1">
      <alignment/>
      <protection/>
    </xf>
    <xf numFmtId="44" fontId="0" fillId="0" borderId="33" xfId="43" applyFont="1" applyFill="1" applyBorder="1" applyAlignment="1" applyProtection="1">
      <alignment/>
      <protection locked="0"/>
    </xf>
    <xf numFmtId="0" fontId="28" fillId="0" borderId="18" xfId="0" applyFont="1" applyBorder="1" applyAlignment="1" applyProtection="1">
      <alignment wrapText="1"/>
      <protection locked="0"/>
    </xf>
    <xf numFmtId="44" fontId="0" fillId="0" borderId="34" xfId="43" applyFont="1" applyFill="1" applyBorder="1" applyAlignment="1" applyProtection="1">
      <alignment/>
      <protection locked="0"/>
    </xf>
    <xf numFmtId="44" fontId="0" fillId="0" borderId="35" xfId="43" applyFont="1" applyFill="1" applyBorder="1" applyAlignment="1" applyProtection="1">
      <alignment/>
      <protection locked="0"/>
    </xf>
    <xf numFmtId="164" fontId="27" fillId="3" borderId="36" xfId="0" applyNumberFormat="1" applyFont="1" applyFill="1" applyBorder="1" applyAlignment="1" applyProtection="1">
      <alignment/>
      <protection/>
    </xf>
    <xf numFmtId="0" fontId="28" fillId="0" borderId="11" xfId="0" applyFont="1" applyBorder="1" applyAlignment="1" applyProtection="1">
      <alignment wrapText="1"/>
      <protection locked="0"/>
    </xf>
    <xf numFmtId="164" fontId="27" fillId="20" borderId="14" xfId="0" applyNumberFormat="1" applyFont="1" applyFill="1" applyBorder="1" applyAlignment="1" applyProtection="1">
      <alignment/>
      <protection/>
    </xf>
    <xf numFmtId="165" fontId="27" fillId="20" borderId="11" xfId="0" applyNumberFormat="1" applyFont="1" applyFill="1" applyBorder="1" applyAlignment="1" applyProtection="1">
      <alignment/>
      <protection/>
    </xf>
    <xf numFmtId="0" fontId="28" fillId="19" borderId="22" xfId="0" applyFont="1" applyFill="1" applyBorder="1" applyAlignment="1" applyProtection="1">
      <alignment wrapText="1"/>
      <protection locked="0"/>
    </xf>
    <xf numFmtId="0" fontId="0" fillId="19" borderId="22" xfId="0" applyFill="1" applyBorder="1" applyAlignment="1" applyProtection="1">
      <alignment/>
      <protection locked="0"/>
    </xf>
    <xf numFmtId="44" fontId="0" fillId="19" borderId="22" xfId="43" applyFont="1" applyFill="1" applyBorder="1" applyAlignment="1" applyProtection="1">
      <alignment/>
      <protection locked="0"/>
    </xf>
    <xf numFmtId="164" fontId="27" fillId="20" borderId="32" xfId="0" applyNumberFormat="1" applyFont="1" applyFill="1" applyBorder="1" applyAlignment="1" applyProtection="1">
      <alignment/>
      <protection/>
    </xf>
    <xf numFmtId="0" fontId="27" fillId="19" borderId="22" xfId="0" applyFont="1" applyFill="1" applyBorder="1" applyAlignment="1" applyProtection="1">
      <alignment/>
      <protection locked="0"/>
    </xf>
    <xf numFmtId="165" fontId="27" fillId="20" borderId="18" xfId="0" applyNumberFormat="1" applyFont="1" applyFill="1" applyBorder="1" applyAlignment="1" applyProtection="1">
      <alignment/>
      <protection/>
    </xf>
    <xf numFmtId="165" fontId="22" fillId="20" borderId="23" xfId="0" applyNumberFormat="1" applyFont="1" applyFill="1" applyBorder="1" applyAlignment="1" applyProtection="1">
      <alignment/>
      <protection/>
    </xf>
    <xf numFmtId="0" fontId="28" fillId="19" borderId="11" xfId="0" applyFont="1" applyFill="1" applyBorder="1" applyAlignment="1" applyProtection="1">
      <alignment/>
      <protection locked="0"/>
    </xf>
    <xf numFmtId="0" fontId="0" fillId="19" borderId="11" xfId="0" applyFill="1" applyBorder="1" applyAlignment="1" applyProtection="1">
      <alignment/>
      <protection locked="0"/>
    </xf>
    <xf numFmtId="44" fontId="0" fillId="19" borderId="11" xfId="43" applyFont="1" applyFill="1" applyBorder="1" applyAlignment="1" applyProtection="1">
      <alignment/>
      <protection locked="0"/>
    </xf>
    <xf numFmtId="0" fontId="27" fillId="19" borderId="11" xfId="0" applyFont="1" applyFill="1" applyBorder="1" applyAlignment="1" applyProtection="1">
      <alignment/>
      <protection locked="0"/>
    </xf>
    <xf numFmtId="165" fontId="22" fillId="20" borderId="25" xfId="0" applyNumberFormat="1" applyFont="1" applyFill="1" applyBorder="1" applyAlignment="1" applyProtection="1">
      <alignment/>
      <protection/>
    </xf>
    <xf numFmtId="0" fontId="28" fillId="19" borderId="24" xfId="0" applyFont="1" applyFill="1" applyBorder="1" applyAlignment="1" applyProtection="1">
      <alignment/>
      <protection locked="0"/>
    </xf>
    <xf numFmtId="0" fontId="27" fillId="21" borderId="18" xfId="0" applyFont="1" applyFill="1" applyBorder="1" applyAlignment="1" applyProtection="1">
      <alignment/>
      <protection locked="0"/>
    </xf>
    <xf numFmtId="165" fontId="27" fillId="21" borderId="18" xfId="0" applyNumberFormat="1" applyFont="1" applyFill="1" applyBorder="1" applyAlignment="1" applyProtection="1">
      <alignment/>
      <protection/>
    </xf>
    <xf numFmtId="0" fontId="24" fillId="21" borderId="18" xfId="53" applyFont="1" applyFill="1" applyBorder="1" applyAlignment="1" applyProtection="1">
      <alignment horizontal="left"/>
      <protection locked="0"/>
    </xf>
    <xf numFmtId="49" fontId="26" fillId="21" borderId="18" xfId="53" applyNumberFormat="1" applyFont="1" applyFill="1" applyBorder="1" applyAlignment="1" applyProtection="1">
      <alignment horizontal="left"/>
      <protection locked="0"/>
    </xf>
    <xf numFmtId="0" fontId="26" fillId="21" borderId="18" xfId="53" applyFont="1" applyFill="1" applyBorder="1" applyAlignment="1" applyProtection="1">
      <alignment horizontal="left"/>
      <protection locked="0"/>
    </xf>
    <xf numFmtId="44" fontId="26" fillId="21" borderId="18" xfId="43" applyFont="1" applyFill="1" applyBorder="1" applyAlignment="1" applyProtection="1">
      <alignment horizontal="left"/>
      <protection locked="0"/>
    </xf>
    <xf numFmtId="164" fontId="27" fillId="21" borderId="18" xfId="0" applyNumberFormat="1" applyFont="1" applyFill="1" applyBorder="1" applyAlignment="1" applyProtection="1">
      <alignment/>
      <protection/>
    </xf>
    <xf numFmtId="165" fontId="25" fillId="22" borderId="20" xfId="0" applyNumberFormat="1" applyFont="1" applyFill="1" applyBorder="1" applyAlignment="1" applyProtection="1">
      <alignment/>
      <protection/>
    </xf>
    <xf numFmtId="0" fontId="28" fillId="23" borderId="21" xfId="0" applyFont="1" applyFill="1" applyBorder="1" applyAlignment="1" applyProtection="1">
      <alignment/>
      <protection locked="0"/>
    </xf>
    <xf numFmtId="0" fontId="28" fillId="23" borderId="22" xfId="0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44" fontId="0" fillId="23" borderId="22" xfId="43" applyFont="1" applyFill="1" applyBorder="1" applyAlignment="1" applyProtection="1">
      <alignment/>
      <protection locked="0"/>
    </xf>
    <xf numFmtId="164" fontId="27" fillId="23" borderId="18" xfId="0" applyNumberFormat="1" applyFont="1" applyFill="1" applyBorder="1" applyAlignment="1" applyProtection="1">
      <alignment/>
      <protection/>
    </xf>
    <xf numFmtId="0" fontId="27" fillId="23" borderId="22" xfId="0" applyFont="1" applyFill="1" applyBorder="1" applyAlignment="1" applyProtection="1">
      <alignment/>
      <protection locked="0"/>
    </xf>
    <xf numFmtId="165" fontId="27" fillId="23" borderId="18" xfId="0" applyNumberFormat="1" applyFont="1" applyFill="1" applyBorder="1" applyAlignment="1" applyProtection="1">
      <alignment/>
      <protection/>
    </xf>
    <xf numFmtId="165" fontId="22" fillId="23" borderId="23" xfId="0" applyNumberFormat="1" applyFont="1" applyFill="1" applyBorder="1" applyAlignment="1" applyProtection="1">
      <alignment/>
      <protection/>
    </xf>
    <xf numFmtId="0" fontId="28" fillId="19" borderId="18" xfId="0" applyFont="1" applyFill="1" applyBorder="1" applyAlignment="1" applyProtection="1">
      <alignment/>
      <protection locked="0"/>
    </xf>
    <xf numFmtId="0" fontId="0" fillId="19" borderId="18" xfId="0" applyFill="1" applyBorder="1" applyAlignment="1" applyProtection="1">
      <alignment/>
      <protection locked="0"/>
    </xf>
    <xf numFmtId="44" fontId="0" fillId="19" borderId="18" xfId="43" applyFont="1" applyFill="1" applyBorder="1" applyAlignment="1" applyProtection="1">
      <alignment/>
      <protection locked="0"/>
    </xf>
    <xf numFmtId="0" fontId="27" fillId="19" borderId="18" xfId="0" applyFont="1" applyFill="1" applyBorder="1" applyAlignment="1" applyProtection="1">
      <alignment/>
      <protection locked="0"/>
    </xf>
    <xf numFmtId="164" fontId="27" fillId="22" borderId="32" xfId="0" applyNumberFormat="1" applyFont="1" applyFill="1" applyBorder="1" applyAlignment="1" applyProtection="1">
      <alignment/>
      <protection/>
    </xf>
    <xf numFmtId="165" fontId="27" fillId="22" borderId="18" xfId="0" applyNumberFormat="1" applyFont="1" applyFill="1" applyBorder="1" applyAlignment="1" applyProtection="1">
      <alignment/>
      <protection/>
    </xf>
    <xf numFmtId="44" fontId="0" fillId="19" borderId="34" xfId="43" applyFont="1" applyFill="1" applyBorder="1" applyAlignment="1" applyProtection="1">
      <alignment/>
      <protection locked="0"/>
    </xf>
    <xf numFmtId="0" fontId="28" fillId="19" borderId="10" xfId="0" applyFont="1" applyFill="1" applyBorder="1" applyAlignment="1" applyProtection="1">
      <alignment/>
      <protection locked="0"/>
    </xf>
    <xf numFmtId="0" fontId="0" fillId="19" borderId="10" xfId="0" applyFill="1" applyBorder="1" applyAlignment="1" applyProtection="1">
      <alignment/>
      <protection locked="0"/>
    </xf>
    <xf numFmtId="44" fontId="0" fillId="19" borderId="10" xfId="43" applyFont="1" applyFill="1" applyBorder="1" applyAlignment="1" applyProtection="1">
      <alignment/>
      <protection locked="0"/>
    </xf>
    <xf numFmtId="0" fontId="27" fillId="19" borderId="10" xfId="0" applyFont="1" applyFill="1" applyBorder="1" applyAlignment="1" applyProtection="1">
      <alignment/>
      <protection locked="0"/>
    </xf>
    <xf numFmtId="164" fontId="27" fillId="22" borderId="11" xfId="0" applyNumberFormat="1" applyFont="1" applyFill="1" applyBorder="1" applyAlignment="1" applyProtection="1">
      <alignment/>
      <protection/>
    </xf>
    <xf numFmtId="165" fontId="27" fillId="22" borderId="16" xfId="0" applyNumberFormat="1" applyFont="1" applyFill="1" applyBorder="1" applyAlignment="1" applyProtection="1">
      <alignment/>
      <protection/>
    </xf>
    <xf numFmtId="0" fontId="23" fillId="24" borderId="19" xfId="0" applyFont="1" applyFill="1" applyBorder="1" applyAlignment="1" applyProtection="1">
      <alignment/>
      <protection locked="0"/>
    </xf>
    <xf numFmtId="0" fontId="23" fillId="24" borderId="18" xfId="0" applyFont="1" applyFill="1" applyBorder="1" applyAlignment="1" applyProtection="1">
      <alignment/>
      <protection locked="0"/>
    </xf>
    <xf numFmtId="0" fontId="27" fillId="24" borderId="18" xfId="0" applyFont="1" applyFill="1" applyBorder="1" applyAlignment="1" applyProtection="1">
      <alignment/>
      <protection locked="0"/>
    </xf>
    <xf numFmtId="44" fontId="27" fillId="24" borderId="18" xfId="43" applyFont="1" applyFill="1" applyBorder="1" applyAlignment="1" applyProtection="1">
      <alignment/>
      <protection locked="0"/>
    </xf>
    <xf numFmtId="164" fontId="27" fillId="24" borderId="18" xfId="0" applyNumberFormat="1" applyFont="1" applyFill="1" applyBorder="1" applyAlignment="1" applyProtection="1">
      <alignment/>
      <protection/>
    </xf>
    <xf numFmtId="165" fontId="27" fillId="24" borderId="18" xfId="0" applyNumberFormat="1" applyFont="1" applyFill="1" applyBorder="1" applyAlignment="1" applyProtection="1">
      <alignment/>
      <protection/>
    </xf>
    <xf numFmtId="0" fontId="27" fillId="24" borderId="37" xfId="0" applyFont="1" applyFill="1" applyBorder="1" applyAlignment="1" applyProtection="1">
      <alignment/>
      <protection locked="0"/>
    </xf>
    <xf numFmtId="0" fontId="27" fillId="24" borderId="16" xfId="0" applyFont="1" applyFill="1" applyBorder="1" applyAlignment="1" applyProtection="1">
      <alignment/>
      <protection locked="0"/>
    </xf>
    <xf numFmtId="44" fontId="27" fillId="24" borderId="16" xfId="43" applyFont="1" applyFill="1" applyBorder="1" applyAlignment="1" applyProtection="1">
      <alignment/>
      <protection locked="0"/>
    </xf>
    <xf numFmtId="164" fontId="27" fillId="24" borderId="16" xfId="0" applyNumberFormat="1" applyFont="1" applyFill="1" applyBorder="1" applyAlignment="1" applyProtection="1">
      <alignment/>
      <protection/>
    </xf>
    <xf numFmtId="165" fontId="27" fillId="24" borderId="16" xfId="0" applyNumberFormat="1" applyFont="1" applyFill="1" applyBorder="1" applyAlignment="1" applyProtection="1">
      <alignment/>
      <protection/>
    </xf>
    <xf numFmtId="0" fontId="24" fillId="21" borderId="19" xfId="53" applyFont="1" applyFill="1" applyBorder="1" applyAlignment="1" applyProtection="1">
      <alignment horizontal="left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44" fontId="0" fillId="0" borderId="39" xfId="43" applyFont="1" applyFill="1" applyBorder="1" applyAlignment="1" applyProtection="1">
      <alignment/>
      <protection locked="0"/>
    </xf>
    <xf numFmtId="44" fontId="0" fillId="0" borderId="39" xfId="43" applyFont="1" applyBorder="1" applyAlignment="1" applyProtection="1">
      <alignment/>
      <protection locked="0"/>
    </xf>
    <xf numFmtId="0" fontId="28" fillId="18" borderId="37" xfId="0" applyFont="1" applyFill="1" applyBorder="1" applyAlignment="1" applyProtection="1">
      <alignment/>
      <protection locked="0"/>
    </xf>
    <xf numFmtId="0" fontId="28" fillId="19" borderId="16" xfId="0" applyFont="1" applyFill="1" applyBorder="1" applyAlignment="1" applyProtection="1">
      <alignment/>
      <protection locked="0"/>
    </xf>
    <xf numFmtId="0" fontId="0" fillId="19" borderId="16" xfId="0" applyFill="1" applyBorder="1" applyAlignment="1" applyProtection="1">
      <alignment/>
      <protection locked="0"/>
    </xf>
    <xf numFmtId="44" fontId="0" fillId="19" borderId="16" xfId="43" applyFont="1" applyFill="1" applyBorder="1" applyAlignment="1" applyProtection="1">
      <alignment/>
      <protection locked="0"/>
    </xf>
    <xf numFmtId="164" fontId="27" fillId="22" borderId="30" xfId="0" applyNumberFormat="1" applyFont="1" applyFill="1" applyBorder="1" applyAlignment="1" applyProtection="1">
      <alignment/>
      <protection/>
    </xf>
    <xf numFmtId="165" fontId="22" fillId="3" borderId="40" xfId="0" applyNumberFormat="1" applyFont="1" applyFill="1" applyBorder="1" applyAlignment="1" applyProtection="1">
      <alignment horizontal="center"/>
      <protection/>
    </xf>
    <xf numFmtId="165" fontId="22" fillId="3" borderId="41" xfId="0" applyNumberFormat="1" applyFont="1" applyFill="1" applyBorder="1" applyAlignment="1" applyProtection="1">
      <alignment horizontal="center"/>
      <protection/>
    </xf>
    <xf numFmtId="0" fontId="28" fillId="18" borderId="42" xfId="0" applyFont="1" applyFill="1" applyBorder="1" applyAlignment="1" applyProtection="1">
      <alignment horizontal="center"/>
      <protection locked="0"/>
    </xf>
    <xf numFmtId="0" fontId="28" fillId="18" borderId="43" xfId="0" applyFont="1" applyFill="1" applyBorder="1" applyAlignment="1" applyProtection="1">
      <alignment horizontal="center"/>
      <protection locked="0"/>
    </xf>
    <xf numFmtId="0" fontId="28" fillId="18" borderId="37" xfId="0" applyFont="1" applyFill="1" applyBorder="1" applyAlignment="1" applyProtection="1">
      <alignment horizontal="center"/>
      <protection locked="0"/>
    </xf>
    <xf numFmtId="165" fontId="25" fillId="24" borderId="40" xfId="0" applyNumberFormat="1" applyFont="1" applyFill="1" applyBorder="1" applyAlignment="1" applyProtection="1">
      <alignment horizontal="center"/>
      <protection/>
    </xf>
    <xf numFmtId="165" fontId="25" fillId="24" borderId="41" xfId="0" applyNumberFormat="1" applyFont="1" applyFill="1" applyBorder="1" applyAlignment="1" applyProtection="1">
      <alignment horizontal="center"/>
      <protection/>
    </xf>
    <xf numFmtId="0" fontId="31" fillId="0" borderId="26" xfId="0" applyFont="1" applyBorder="1" applyAlignment="1">
      <alignment/>
    </xf>
    <xf numFmtId="0" fontId="31" fillId="0" borderId="12" xfId="0" applyFont="1" applyBorder="1" applyAlignment="1">
      <alignment/>
    </xf>
    <xf numFmtId="0" fontId="0" fillId="0" borderId="2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44" fontId="0" fillId="0" borderId="26" xfId="43" applyFont="1" applyFill="1" applyBorder="1" applyAlignment="1" applyProtection="1">
      <alignment horizontal="center"/>
      <protection locked="0"/>
    </xf>
    <xf numFmtId="44" fontId="0" fillId="0" borderId="12" xfId="43" applyFont="1" applyFill="1" applyBorder="1" applyAlignment="1" applyProtection="1">
      <alignment horizontal="center"/>
      <protection locked="0"/>
    </xf>
    <xf numFmtId="44" fontId="0" fillId="0" borderId="26" xfId="43" applyFont="1" applyBorder="1" applyAlignment="1" applyProtection="1">
      <alignment horizontal="center"/>
      <protection locked="0"/>
    </xf>
    <xf numFmtId="44" fontId="0" fillId="0" borderId="12" xfId="43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B4B4B4"/>
      <rgbColor rgb="00C3C3C3"/>
      <rgbColor rgb="00D2D2D2"/>
      <rgbColor rgb="00E6E6E6"/>
      <rgbColor rgb="00FAFAF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7"/>
  <sheetViews>
    <sheetView tabSelected="1" zoomScalePageLayoutView="0" workbookViewId="0" topLeftCell="A71">
      <selection activeCell="M85" sqref="M85"/>
    </sheetView>
  </sheetViews>
  <sheetFormatPr defaultColWidth="9.00390625" defaultRowHeight="12.75"/>
  <cols>
    <col min="1" max="1" width="22.00390625" style="1" customWidth="1"/>
    <col min="2" max="2" width="25.625" style="1" customWidth="1"/>
    <col min="3" max="3" width="12.375" style="1" customWidth="1"/>
    <col min="4" max="4" width="8.00390625" style="23" customWidth="1"/>
    <col min="5" max="5" width="10.875" style="23" bestFit="1" customWidth="1"/>
    <col min="6" max="6" width="9.125" style="1" customWidth="1"/>
    <col min="7" max="7" width="9.125" style="28" customWidth="1"/>
    <col min="8" max="8" width="6.375" style="1" customWidth="1"/>
    <col min="9" max="9" width="11.625" style="33" customWidth="1"/>
    <col min="10" max="10" width="14.00390625" style="36" customWidth="1"/>
    <col min="11" max="16384" width="9.125" style="1" customWidth="1"/>
  </cols>
  <sheetData>
    <row r="2" spans="1:11" s="5" customFormat="1" ht="12">
      <c r="A2" s="2" t="s">
        <v>1</v>
      </c>
      <c r="B2" s="2" t="s">
        <v>9</v>
      </c>
      <c r="C2" s="3" t="s">
        <v>2</v>
      </c>
      <c r="D2" s="18" t="s">
        <v>3</v>
      </c>
      <c r="E2" s="19" t="s">
        <v>4</v>
      </c>
      <c r="F2" s="4" t="s">
        <v>5</v>
      </c>
      <c r="G2" s="24" t="s">
        <v>6</v>
      </c>
      <c r="H2" s="2" t="s">
        <v>7</v>
      </c>
      <c r="I2" s="29" t="s">
        <v>0</v>
      </c>
      <c r="J2" s="34" t="s">
        <v>125</v>
      </c>
      <c r="K2" s="17"/>
    </row>
    <row r="3" spans="1:11" s="10" customFormat="1" ht="12">
      <c r="A3" s="53" t="s">
        <v>8</v>
      </c>
      <c r="B3" s="3" t="s">
        <v>10</v>
      </c>
      <c r="C3" s="6" t="s">
        <v>12</v>
      </c>
      <c r="D3" s="20">
        <v>1</v>
      </c>
      <c r="E3" s="50">
        <v>536</v>
      </c>
      <c r="F3" s="7"/>
      <c r="G3" s="25">
        <f>D3*E3</f>
        <v>536</v>
      </c>
      <c r="H3" s="8">
        <v>12</v>
      </c>
      <c r="I3" s="30">
        <f>G3/100*(100+H3)</f>
        <v>600.32</v>
      </c>
      <c r="J3" s="34">
        <f>SUM(I3:I5)</f>
        <v>1200.64</v>
      </c>
      <c r="K3" s="9"/>
    </row>
    <row r="4" spans="1:10" s="10" customFormat="1" ht="12">
      <c r="A4" s="3"/>
      <c r="B4" s="3" t="s">
        <v>11</v>
      </c>
      <c r="C4" s="6" t="s">
        <v>13</v>
      </c>
      <c r="D4" s="20">
        <v>1</v>
      </c>
      <c r="E4" s="50">
        <v>536</v>
      </c>
      <c r="F4" s="7"/>
      <c r="G4" s="25">
        <f aca="true" t="shared" si="0" ref="G4:G16">D4*E4</f>
        <v>536</v>
      </c>
      <c r="H4" s="8">
        <v>12</v>
      </c>
      <c r="I4" s="30">
        <f aca="true" t="shared" si="1" ref="I4:I16">G4/100*(100+H4)</f>
        <v>600.32</v>
      </c>
      <c r="J4" s="34"/>
    </row>
    <row r="5" spans="1:10" s="10" customFormat="1" ht="12.75" thickBot="1">
      <c r="A5" s="11"/>
      <c r="B5" s="11"/>
      <c r="C5" s="12"/>
      <c r="D5" s="21"/>
      <c r="E5" s="51"/>
      <c r="F5" s="13"/>
      <c r="G5" s="26">
        <f t="shared" si="0"/>
        <v>0</v>
      </c>
      <c r="H5" s="8">
        <v>12</v>
      </c>
      <c r="I5" s="31">
        <f t="shared" si="1"/>
        <v>0</v>
      </c>
      <c r="J5" s="35"/>
    </row>
    <row r="6" spans="1:10" s="10" customFormat="1" ht="12">
      <c r="A6" s="54" t="s">
        <v>14</v>
      </c>
      <c r="B6" s="14" t="s">
        <v>15</v>
      </c>
      <c r="C6" s="15" t="s">
        <v>16</v>
      </c>
      <c r="D6" s="22">
        <v>1</v>
      </c>
      <c r="E6" s="52">
        <v>288</v>
      </c>
      <c r="F6" s="16"/>
      <c r="G6" s="27">
        <f t="shared" si="0"/>
        <v>288</v>
      </c>
      <c r="H6" s="8">
        <v>12</v>
      </c>
      <c r="I6" s="32">
        <f t="shared" si="1"/>
        <v>322.56</v>
      </c>
      <c r="J6" s="34">
        <f>SUM(I6:I8)</f>
        <v>322.56</v>
      </c>
    </row>
    <row r="7" spans="1:10" s="10" customFormat="1" ht="12">
      <c r="A7" s="3"/>
      <c r="B7" s="3"/>
      <c r="C7" s="6"/>
      <c r="D7" s="20"/>
      <c r="E7" s="50"/>
      <c r="F7" s="7"/>
      <c r="G7" s="25">
        <f t="shared" si="0"/>
        <v>0</v>
      </c>
      <c r="H7" s="8">
        <v>12</v>
      </c>
      <c r="I7" s="30">
        <f t="shared" si="1"/>
        <v>0</v>
      </c>
      <c r="J7" s="34"/>
    </row>
    <row r="8" spans="1:10" s="10" customFormat="1" ht="12.75" thickBot="1">
      <c r="A8" s="11"/>
      <c r="B8" s="11"/>
      <c r="C8" s="12"/>
      <c r="D8" s="21"/>
      <c r="E8" s="51"/>
      <c r="F8" s="13"/>
      <c r="G8" s="26">
        <f t="shared" si="0"/>
        <v>0</v>
      </c>
      <c r="H8" s="8">
        <v>12</v>
      </c>
      <c r="I8" s="31">
        <f t="shared" si="1"/>
        <v>0</v>
      </c>
      <c r="J8" s="35"/>
    </row>
    <row r="9" spans="1:10" s="10" customFormat="1" ht="12">
      <c r="A9" s="54" t="s">
        <v>17</v>
      </c>
      <c r="B9" s="14" t="s">
        <v>18</v>
      </c>
      <c r="C9" s="15" t="s">
        <v>21</v>
      </c>
      <c r="D9" s="22">
        <v>1</v>
      </c>
      <c r="E9" s="52">
        <v>375</v>
      </c>
      <c r="F9" s="16"/>
      <c r="G9" s="27">
        <f t="shared" si="0"/>
        <v>375</v>
      </c>
      <c r="H9" s="8">
        <v>12</v>
      </c>
      <c r="I9" s="32">
        <f t="shared" si="1"/>
        <v>420</v>
      </c>
      <c r="J9" s="34">
        <f>SUM(I9:I13)</f>
        <v>1191.68</v>
      </c>
    </row>
    <row r="10" spans="1:10" s="10" customFormat="1" ht="12">
      <c r="A10" s="3"/>
      <c r="B10" s="3" t="s">
        <v>19</v>
      </c>
      <c r="C10" s="6" t="s">
        <v>22</v>
      </c>
      <c r="D10" s="20">
        <v>1</v>
      </c>
      <c r="E10" s="50">
        <v>375</v>
      </c>
      <c r="F10" s="7"/>
      <c r="G10" s="25">
        <f t="shared" si="0"/>
        <v>375</v>
      </c>
      <c r="H10" s="8">
        <v>12</v>
      </c>
      <c r="I10" s="30">
        <f t="shared" si="1"/>
        <v>420</v>
      </c>
      <c r="J10" s="34"/>
    </row>
    <row r="11" spans="1:10" s="10" customFormat="1" ht="12">
      <c r="A11" s="3"/>
      <c r="B11" s="3" t="s">
        <v>20</v>
      </c>
      <c r="C11" s="6" t="s">
        <v>23</v>
      </c>
      <c r="D11" s="20">
        <v>1</v>
      </c>
      <c r="E11" s="50">
        <v>314</v>
      </c>
      <c r="F11" s="7"/>
      <c r="G11" s="25">
        <f t="shared" si="0"/>
        <v>314</v>
      </c>
      <c r="H11" s="8">
        <v>12</v>
      </c>
      <c r="I11" s="30">
        <f t="shared" si="1"/>
        <v>351.68</v>
      </c>
      <c r="J11" s="34"/>
    </row>
    <row r="12" spans="1:10" s="10" customFormat="1" ht="12">
      <c r="A12" s="3"/>
      <c r="B12" s="3" t="s">
        <v>103</v>
      </c>
      <c r="C12" s="6" t="s">
        <v>104</v>
      </c>
      <c r="D12" s="20">
        <v>1</v>
      </c>
      <c r="E12" s="50">
        <v>288</v>
      </c>
      <c r="F12" s="7"/>
      <c r="G12" s="25">
        <f t="shared" si="0"/>
        <v>288</v>
      </c>
      <c r="H12" s="8"/>
      <c r="I12" s="30"/>
      <c r="J12" s="34"/>
    </row>
    <row r="13" spans="1:10" s="10" customFormat="1" ht="12.75" thickBot="1">
      <c r="A13" s="11"/>
      <c r="B13" s="11"/>
      <c r="C13" s="12"/>
      <c r="D13" s="21"/>
      <c r="E13" s="51"/>
      <c r="F13" s="13"/>
      <c r="G13" s="26">
        <f t="shared" si="0"/>
        <v>0</v>
      </c>
      <c r="H13" s="57">
        <v>12</v>
      </c>
      <c r="I13" s="31">
        <f t="shared" si="1"/>
        <v>0</v>
      </c>
      <c r="J13" s="35"/>
    </row>
    <row r="14" spans="1:10" s="10" customFormat="1" ht="12">
      <c r="A14" s="54" t="s">
        <v>24</v>
      </c>
      <c r="B14" s="14" t="s">
        <v>25</v>
      </c>
      <c r="C14" s="15" t="s">
        <v>27</v>
      </c>
      <c r="D14" s="22">
        <v>1</v>
      </c>
      <c r="E14" s="52">
        <v>206</v>
      </c>
      <c r="F14" s="16"/>
      <c r="G14" s="27">
        <f t="shared" si="0"/>
        <v>206</v>
      </c>
      <c r="H14" s="56">
        <v>12</v>
      </c>
      <c r="I14" s="32">
        <f t="shared" si="1"/>
        <v>230.72</v>
      </c>
      <c r="J14" s="34">
        <f>SUM(I14:I16)</f>
        <v>461.44</v>
      </c>
    </row>
    <row r="15" spans="1:10" s="10" customFormat="1" ht="12.75" thickBot="1">
      <c r="A15" s="11"/>
      <c r="B15" s="11" t="s">
        <v>26</v>
      </c>
      <c r="C15" s="12" t="s">
        <v>28</v>
      </c>
      <c r="D15" s="21">
        <v>1</v>
      </c>
      <c r="E15" s="51">
        <v>206</v>
      </c>
      <c r="F15" s="13"/>
      <c r="G15" s="26">
        <f t="shared" si="0"/>
        <v>206</v>
      </c>
      <c r="H15" s="57">
        <v>12</v>
      </c>
      <c r="I15" s="31">
        <f t="shared" si="1"/>
        <v>230.72</v>
      </c>
      <c r="J15" s="35"/>
    </row>
    <row r="16" spans="1:10" s="10" customFormat="1" ht="12.75" thickBot="1">
      <c r="A16" s="72"/>
      <c r="B16" s="72"/>
      <c r="C16" s="73"/>
      <c r="D16" s="74"/>
      <c r="E16" s="75"/>
      <c r="F16" s="76"/>
      <c r="G16" s="77">
        <f t="shared" si="0"/>
        <v>0</v>
      </c>
      <c r="H16" s="78">
        <v>12</v>
      </c>
      <c r="I16" s="79">
        <f t="shared" si="1"/>
        <v>0</v>
      </c>
      <c r="J16" s="34"/>
    </row>
    <row r="17" spans="1:10" s="10" customFormat="1" ht="12.75" thickBot="1">
      <c r="A17" s="181" t="s">
        <v>29</v>
      </c>
      <c r="B17" s="143" t="s">
        <v>30</v>
      </c>
      <c r="C17" s="144" t="s">
        <v>31</v>
      </c>
      <c r="D17" s="145">
        <v>1</v>
      </c>
      <c r="E17" s="146">
        <v>680</v>
      </c>
      <c r="F17" s="145"/>
      <c r="G17" s="147">
        <f>D17*E17</f>
        <v>680</v>
      </c>
      <c r="H17" s="141">
        <v>12</v>
      </c>
      <c r="I17" s="142">
        <f>G17/100*(100+H17)</f>
        <v>761.6</v>
      </c>
      <c r="J17" s="148" t="s">
        <v>126</v>
      </c>
    </row>
    <row r="18" spans="1:10" s="10" customFormat="1" ht="12.75" thickBot="1">
      <c r="A18" s="72"/>
      <c r="B18" s="72"/>
      <c r="C18" s="73"/>
      <c r="D18" s="74"/>
      <c r="E18" s="75"/>
      <c r="F18" s="76"/>
      <c r="G18" s="77">
        <f>D18*E18</f>
        <v>0</v>
      </c>
      <c r="H18" s="78">
        <v>12</v>
      </c>
      <c r="I18" s="79">
        <f>G18/100*(100+H18)</f>
        <v>0</v>
      </c>
      <c r="J18" s="34"/>
    </row>
    <row r="19" spans="1:10" s="10" customFormat="1" ht="12.75" thickBot="1">
      <c r="A19" s="170" t="s">
        <v>32</v>
      </c>
      <c r="B19" s="171" t="s">
        <v>33</v>
      </c>
      <c r="C19" s="172" t="s">
        <v>34</v>
      </c>
      <c r="D19" s="172">
        <v>1</v>
      </c>
      <c r="E19" s="173">
        <v>342</v>
      </c>
      <c r="F19" s="173"/>
      <c r="G19" s="174">
        <f aca="true" t="shared" si="2" ref="G19:G85">D19*E19</f>
        <v>342</v>
      </c>
      <c r="H19" s="172">
        <v>12</v>
      </c>
      <c r="I19" s="175">
        <f aca="true" t="shared" si="3" ref="I19:I90">G19/100*(100+H19)</f>
        <v>383.03999999999996</v>
      </c>
      <c r="J19" s="198">
        <v>384.04</v>
      </c>
    </row>
    <row r="20" spans="1:11" s="10" customFormat="1" ht="12.75" thickBot="1">
      <c r="A20" s="176"/>
      <c r="B20" s="177"/>
      <c r="C20" s="177"/>
      <c r="D20" s="177"/>
      <c r="E20" s="178"/>
      <c r="F20" s="178"/>
      <c r="G20" s="179">
        <f t="shared" si="2"/>
        <v>0</v>
      </c>
      <c r="H20" s="177">
        <v>12</v>
      </c>
      <c r="I20" s="180">
        <f t="shared" si="3"/>
        <v>0</v>
      </c>
      <c r="J20" s="199"/>
      <c r="K20" s="10" t="s">
        <v>127</v>
      </c>
    </row>
    <row r="21" spans="1:10" s="10" customFormat="1" ht="24.75" thickBot="1">
      <c r="A21" s="55" t="s">
        <v>35</v>
      </c>
      <c r="B21" s="80" t="s">
        <v>109</v>
      </c>
      <c r="C21" s="56" t="s">
        <v>36</v>
      </c>
      <c r="D21" s="58">
        <v>1</v>
      </c>
      <c r="E21" s="59">
        <v>2337.5</v>
      </c>
      <c r="F21" s="60"/>
      <c r="G21" s="61">
        <f t="shared" si="2"/>
        <v>2337.5</v>
      </c>
      <c r="H21" s="56">
        <v>12</v>
      </c>
      <c r="I21" s="62">
        <f t="shared" si="3"/>
        <v>2618</v>
      </c>
      <c r="J21" s="34"/>
    </row>
    <row r="22" spans="1:10" s="10" customFormat="1" ht="13.5" thickBot="1">
      <c r="A22" s="41"/>
      <c r="B22" s="42" t="s">
        <v>86</v>
      </c>
      <c r="C22" s="8" t="s">
        <v>87</v>
      </c>
      <c r="D22" s="37">
        <v>1</v>
      </c>
      <c r="E22" s="44">
        <v>288</v>
      </c>
      <c r="F22" s="45"/>
      <c r="G22" s="26">
        <f t="shared" si="2"/>
        <v>288</v>
      </c>
      <c r="H22" s="56">
        <v>12</v>
      </c>
      <c r="I22" s="62">
        <f t="shared" si="3"/>
        <v>322.56</v>
      </c>
      <c r="J22" s="34">
        <v>3713.36</v>
      </c>
    </row>
    <row r="23" spans="1:10" s="10" customFormat="1" ht="13.5" thickBot="1">
      <c r="A23" s="70"/>
      <c r="B23" s="71" t="s">
        <v>50</v>
      </c>
      <c r="C23" s="57" t="s">
        <v>51</v>
      </c>
      <c r="D23" s="63">
        <v>3</v>
      </c>
      <c r="E23" s="64">
        <v>230</v>
      </c>
      <c r="F23" s="65"/>
      <c r="G23" s="26">
        <f t="shared" si="2"/>
        <v>690</v>
      </c>
      <c r="H23" s="56">
        <v>12</v>
      </c>
      <c r="I23" s="62">
        <f t="shared" si="3"/>
        <v>772.8000000000001</v>
      </c>
      <c r="J23" s="35"/>
    </row>
    <row r="24" spans="1:9" ht="13.5" thickBot="1">
      <c r="A24" s="84"/>
      <c r="B24" s="84"/>
      <c r="C24" s="85"/>
      <c r="D24" s="86"/>
      <c r="E24" s="87"/>
      <c r="F24" s="88"/>
      <c r="G24" s="77">
        <f t="shared" si="2"/>
        <v>0</v>
      </c>
      <c r="H24" s="78">
        <v>12</v>
      </c>
      <c r="I24" s="79">
        <f t="shared" si="3"/>
        <v>0</v>
      </c>
    </row>
    <row r="25" spans="1:10" ht="13.5" thickBot="1">
      <c r="A25" s="89" t="s">
        <v>37</v>
      </c>
      <c r="B25" s="90" t="s">
        <v>39</v>
      </c>
      <c r="C25" s="91" t="s">
        <v>38</v>
      </c>
      <c r="D25" s="92">
        <v>1</v>
      </c>
      <c r="E25" s="93">
        <v>454</v>
      </c>
      <c r="F25" s="94"/>
      <c r="G25" s="82">
        <f t="shared" si="2"/>
        <v>454</v>
      </c>
      <c r="H25" s="81">
        <v>12</v>
      </c>
      <c r="I25" s="83">
        <f t="shared" si="3"/>
        <v>508.48</v>
      </c>
      <c r="J25" s="95">
        <v>508.48</v>
      </c>
    </row>
    <row r="26" spans="1:9" ht="13.5" thickBot="1">
      <c r="A26" s="84"/>
      <c r="B26" s="84"/>
      <c r="C26" s="85"/>
      <c r="D26" s="86"/>
      <c r="E26" s="87"/>
      <c r="F26" s="88"/>
      <c r="G26" s="77">
        <f t="shared" si="2"/>
        <v>0</v>
      </c>
      <c r="H26" s="78">
        <v>12</v>
      </c>
      <c r="I26" s="79">
        <f t="shared" si="3"/>
        <v>0</v>
      </c>
    </row>
    <row r="27" spans="1:10" ht="13.5" thickBot="1">
      <c r="A27" s="96" t="s">
        <v>40</v>
      </c>
      <c r="B27" s="97" t="s">
        <v>41</v>
      </c>
      <c r="C27" s="98" t="s">
        <v>42</v>
      </c>
      <c r="D27" s="99">
        <v>1</v>
      </c>
      <c r="E27" s="100">
        <v>678</v>
      </c>
      <c r="F27" s="101"/>
      <c r="G27" s="82">
        <f t="shared" si="2"/>
        <v>678</v>
      </c>
      <c r="H27" s="102">
        <v>12</v>
      </c>
      <c r="I27" s="111">
        <f t="shared" si="3"/>
        <v>759.36</v>
      </c>
      <c r="J27" s="103">
        <v>1359.68</v>
      </c>
    </row>
    <row r="28" spans="1:10" ht="13.5" thickBot="1">
      <c r="A28" s="104"/>
      <c r="B28" s="105" t="s">
        <v>10</v>
      </c>
      <c r="C28" s="106" t="s">
        <v>12</v>
      </c>
      <c r="D28" s="107">
        <v>1</v>
      </c>
      <c r="E28" s="108">
        <v>536</v>
      </c>
      <c r="F28" s="109"/>
      <c r="G28" s="26">
        <f t="shared" si="2"/>
        <v>536</v>
      </c>
      <c r="H28" s="81">
        <v>12</v>
      </c>
      <c r="I28" s="62">
        <f t="shared" si="3"/>
        <v>600.32</v>
      </c>
      <c r="J28" s="110"/>
    </row>
    <row r="29" spans="1:9" ht="13.5" thickBot="1">
      <c r="A29" s="84"/>
      <c r="B29" s="84"/>
      <c r="C29" s="85"/>
      <c r="D29" s="86"/>
      <c r="E29" s="87"/>
      <c r="F29" s="88"/>
      <c r="G29" s="77">
        <f t="shared" si="2"/>
        <v>0</v>
      </c>
      <c r="H29" s="78">
        <v>12</v>
      </c>
      <c r="I29" s="79"/>
    </row>
    <row r="30" spans="1:10" ht="13.5" thickBot="1">
      <c r="A30" s="96" t="s">
        <v>43</v>
      </c>
      <c r="B30" s="97" t="s">
        <v>44</v>
      </c>
      <c r="C30" s="98" t="s">
        <v>47</v>
      </c>
      <c r="D30" s="99">
        <v>1</v>
      </c>
      <c r="E30" s="100">
        <v>288</v>
      </c>
      <c r="F30" s="101"/>
      <c r="G30" s="82">
        <f t="shared" si="2"/>
        <v>288</v>
      </c>
      <c r="H30" s="102">
        <v>12</v>
      </c>
      <c r="I30" s="83">
        <f t="shared" si="3"/>
        <v>322.56</v>
      </c>
      <c r="J30" s="103"/>
    </row>
    <row r="31" spans="1:10" ht="13.5" thickBot="1">
      <c r="A31" s="112"/>
      <c r="B31" s="43" t="s">
        <v>45</v>
      </c>
      <c r="C31" s="38" t="s">
        <v>48</v>
      </c>
      <c r="D31" s="39">
        <v>1</v>
      </c>
      <c r="E31" s="46">
        <v>230</v>
      </c>
      <c r="F31" s="47"/>
      <c r="G31" s="26">
        <f t="shared" si="2"/>
        <v>230</v>
      </c>
      <c r="H31" s="8">
        <v>12</v>
      </c>
      <c r="I31" s="31">
        <f t="shared" si="3"/>
        <v>257.59999999999997</v>
      </c>
      <c r="J31" s="113">
        <v>4906.72</v>
      </c>
    </row>
    <row r="32" spans="1:10" ht="13.5" thickBot="1">
      <c r="A32" s="112"/>
      <c r="B32" s="43" t="s">
        <v>46</v>
      </c>
      <c r="C32" s="38" t="s">
        <v>49</v>
      </c>
      <c r="D32" s="39">
        <v>1</v>
      </c>
      <c r="E32" s="46">
        <v>288</v>
      </c>
      <c r="F32" s="47"/>
      <c r="G32" s="26">
        <f t="shared" si="2"/>
        <v>288</v>
      </c>
      <c r="H32" s="8">
        <v>12</v>
      </c>
      <c r="I32" s="31">
        <f t="shared" si="3"/>
        <v>322.56</v>
      </c>
      <c r="J32" s="113"/>
    </row>
    <row r="33" spans="1:10" ht="13.5" thickBot="1">
      <c r="A33" s="112"/>
      <c r="B33" s="43" t="s">
        <v>105</v>
      </c>
      <c r="C33" s="38" t="s">
        <v>91</v>
      </c>
      <c r="D33" s="39">
        <v>1</v>
      </c>
      <c r="E33" s="46">
        <v>288</v>
      </c>
      <c r="F33" s="47"/>
      <c r="G33" s="26">
        <f t="shared" si="2"/>
        <v>288</v>
      </c>
      <c r="H33" s="8">
        <v>12</v>
      </c>
      <c r="I33" s="62">
        <f t="shared" si="3"/>
        <v>322.56</v>
      </c>
      <c r="J33" s="113"/>
    </row>
    <row r="34" spans="1:10" ht="13.5" thickBot="1">
      <c r="A34" s="112"/>
      <c r="B34" s="164" t="s">
        <v>70</v>
      </c>
      <c r="C34" s="165" t="s">
        <v>135</v>
      </c>
      <c r="D34" s="165">
        <v>1</v>
      </c>
      <c r="E34" s="166">
        <v>288</v>
      </c>
      <c r="F34" s="166"/>
      <c r="G34" s="168">
        <f t="shared" si="2"/>
        <v>288</v>
      </c>
      <c r="H34" s="167">
        <v>12</v>
      </c>
      <c r="I34" s="169">
        <f t="shared" si="3"/>
        <v>322.56</v>
      </c>
      <c r="J34" s="113"/>
    </row>
    <row r="35" spans="1:10" ht="13.5" thickBot="1">
      <c r="A35" s="112"/>
      <c r="B35" s="43" t="s">
        <v>83</v>
      </c>
      <c r="C35" s="38" t="s">
        <v>85</v>
      </c>
      <c r="D35" s="39">
        <v>1</v>
      </c>
      <c r="E35" s="46">
        <v>678</v>
      </c>
      <c r="F35" s="47"/>
      <c r="G35" s="26">
        <f t="shared" si="2"/>
        <v>678</v>
      </c>
      <c r="H35" s="8">
        <v>12</v>
      </c>
      <c r="I35" s="62">
        <f t="shared" si="3"/>
        <v>759.36</v>
      </c>
      <c r="J35" s="113"/>
    </row>
    <row r="36" spans="1:10" ht="13.5" thickBot="1">
      <c r="A36" s="182"/>
      <c r="B36" s="183" t="s">
        <v>139</v>
      </c>
      <c r="C36" s="184" t="s">
        <v>140</v>
      </c>
      <c r="D36" s="185">
        <v>1</v>
      </c>
      <c r="E36" s="186">
        <v>536</v>
      </c>
      <c r="F36" s="187"/>
      <c r="G36" s="26">
        <f t="shared" si="2"/>
        <v>536</v>
      </c>
      <c r="H36" s="8">
        <v>12</v>
      </c>
      <c r="I36" s="62">
        <v>600.32</v>
      </c>
      <c r="J36" s="113"/>
    </row>
    <row r="37" spans="1:10" ht="24.75" thickBot="1">
      <c r="A37" s="104"/>
      <c r="B37" s="114" t="s">
        <v>108</v>
      </c>
      <c r="C37" s="106" t="s">
        <v>107</v>
      </c>
      <c r="D37" s="107">
        <v>1</v>
      </c>
      <c r="E37" s="108">
        <v>1785</v>
      </c>
      <c r="F37" s="109"/>
      <c r="G37" s="26">
        <f t="shared" si="2"/>
        <v>1785</v>
      </c>
      <c r="H37" s="8">
        <v>12</v>
      </c>
      <c r="I37" s="62">
        <f t="shared" si="3"/>
        <v>1999.2000000000003</v>
      </c>
      <c r="J37" s="110"/>
    </row>
    <row r="38" spans="1:9" ht="13.5" thickBot="1">
      <c r="A38" s="84"/>
      <c r="B38" s="84"/>
      <c r="C38" s="85"/>
      <c r="D38" s="86"/>
      <c r="E38" s="87"/>
      <c r="F38" s="88"/>
      <c r="G38" s="77">
        <f t="shared" si="2"/>
        <v>0</v>
      </c>
      <c r="H38" s="78">
        <v>12</v>
      </c>
      <c r="I38" s="79">
        <f t="shared" si="3"/>
        <v>0</v>
      </c>
    </row>
    <row r="39" spans="1:10" ht="13.5" thickBot="1">
      <c r="A39" s="96" t="s">
        <v>52</v>
      </c>
      <c r="B39" s="97" t="s">
        <v>53</v>
      </c>
      <c r="C39" s="98" t="s">
        <v>55</v>
      </c>
      <c r="D39" s="99">
        <v>1</v>
      </c>
      <c r="E39" s="100">
        <v>211</v>
      </c>
      <c r="F39" s="101"/>
      <c r="G39" s="82">
        <f t="shared" si="2"/>
        <v>211</v>
      </c>
      <c r="H39" s="102">
        <v>12</v>
      </c>
      <c r="I39" s="83">
        <f t="shared" si="3"/>
        <v>236.32</v>
      </c>
      <c r="J39" s="103">
        <v>472.64</v>
      </c>
    </row>
    <row r="40" spans="1:10" ht="13.5" thickBot="1">
      <c r="A40" s="104"/>
      <c r="B40" s="105" t="s">
        <v>54</v>
      </c>
      <c r="C40" s="106" t="s">
        <v>56</v>
      </c>
      <c r="D40" s="107">
        <v>1</v>
      </c>
      <c r="E40" s="108">
        <v>211</v>
      </c>
      <c r="F40" s="109"/>
      <c r="G40" s="26">
        <f t="shared" si="2"/>
        <v>211</v>
      </c>
      <c r="H40" s="57">
        <v>12</v>
      </c>
      <c r="I40" s="31">
        <f t="shared" si="3"/>
        <v>236.32</v>
      </c>
      <c r="J40" s="110"/>
    </row>
    <row r="41" spans="1:9" ht="12.75">
      <c r="A41" s="84"/>
      <c r="B41" s="84"/>
      <c r="C41" s="85"/>
      <c r="D41" s="86"/>
      <c r="E41" s="87"/>
      <c r="F41" s="88"/>
      <c r="G41" s="77">
        <f t="shared" si="2"/>
        <v>0</v>
      </c>
      <c r="H41" s="78">
        <v>12</v>
      </c>
      <c r="I41" s="79">
        <f t="shared" si="3"/>
        <v>0</v>
      </c>
    </row>
    <row r="42" spans="1:9" ht="13.5" thickBot="1">
      <c r="A42" s="84"/>
      <c r="B42" s="84"/>
      <c r="C42" s="85"/>
      <c r="D42" s="86"/>
      <c r="E42" s="87"/>
      <c r="F42" s="88"/>
      <c r="G42" s="77">
        <f t="shared" si="2"/>
        <v>0</v>
      </c>
      <c r="H42" s="78">
        <v>12</v>
      </c>
      <c r="I42" s="79">
        <f t="shared" si="3"/>
        <v>0</v>
      </c>
    </row>
    <row r="43" spans="1:10" ht="13.5" thickBot="1">
      <c r="A43" s="115" t="s">
        <v>57</v>
      </c>
      <c r="B43" s="97" t="s">
        <v>58</v>
      </c>
      <c r="C43" s="98" t="s">
        <v>62</v>
      </c>
      <c r="D43" s="99">
        <v>1</v>
      </c>
      <c r="E43" s="100">
        <v>454</v>
      </c>
      <c r="F43" s="101"/>
      <c r="G43" s="82">
        <f t="shared" si="2"/>
        <v>454</v>
      </c>
      <c r="H43" s="102">
        <v>12</v>
      </c>
      <c r="I43" s="83">
        <f t="shared" si="3"/>
        <v>508.48</v>
      </c>
      <c r="J43" s="103"/>
    </row>
    <row r="44" spans="1:10" ht="13.5" thickBot="1">
      <c r="A44" s="112"/>
      <c r="B44" s="43" t="s">
        <v>59</v>
      </c>
      <c r="C44" s="38" t="s">
        <v>63</v>
      </c>
      <c r="D44" s="39">
        <v>1</v>
      </c>
      <c r="E44" s="46">
        <v>680</v>
      </c>
      <c r="F44" s="47"/>
      <c r="G44" s="26">
        <f t="shared" si="2"/>
        <v>680</v>
      </c>
      <c r="H44" s="8">
        <v>12</v>
      </c>
      <c r="I44" s="31">
        <f t="shared" si="3"/>
        <v>761.6</v>
      </c>
      <c r="J44" s="113"/>
    </row>
    <row r="45" spans="1:10" ht="13.5" thickBot="1">
      <c r="A45" s="112"/>
      <c r="B45" s="43" t="s">
        <v>54</v>
      </c>
      <c r="C45" s="38" t="s">
        <v>56</v>
      </c>
      <c r="D45" s="39">
        <v>1</v>
      </c>
      <c r="E45" s="46">
        <v>211</v>
      </c>
      <c r="F45" s="47"/>
      <c r="G45" s="26">
        <f t="shared" si="2"/>
        <v>211</v>
      </c>
      <c r="H45" s="8">
        <v>12</v>
      </c>
      <c r="I45" s="31">
        <f t="shared" si="3"/>
        <v>236.32</v>
      </c>
      <c r="J45" s="113">
        <v>2121.12</v>
      </c>
    </row>
    <row r="46" spans="1:10" ht="13.5" thickBot="1">
      <c r="A46" s="112"/>
      <c r="B46" s="43" t="s">
        <v>61</v>
      </c>
      <c r="C46" s="38" t="s">
        <v>64</v>
      </c>
      <c r="D46" s="39">
        <v>1</v>
      </c>
      <c r="E46" s="46">
        <v>258</v>
      </c>
      <c r="F46" s="47"/>
      <c r="G46" s="26">
        <f t="shared" si="2"/>
        <v>258</v>
      </c>
      <c r="H46" s="8">
        <v>12</v>
      </c>
      <c r="I46" s="31">
        <f t="shared" si="3"/>
        <v>288.96000000000004</v>
      </c>
      <c r="J46" s="113"/>
    </row>
    <row r="47" spans="1:10" ht="13.5" thickBot="1">
      <c r="A47" s="116"/>
      <c r="B47" s="43" t="s">
        <v>60</v>
      </c>
      <c r="C47" s="38" t="s">
        <v>65</v>
      </c>
      <c r="D47" s="39">
        <v>1</v>
      </c>
      <c r="E47" s="46">
        <v>206</v>
      </c>
      <c r="F47" s="47"/>
      <c r="G47" s="26">
        <f t="shared" si="2"/>
        <v>206</v>
      </c>
      <c r="H47" s="8">
        <v>12</v>
      </c>
      <c r="I47" s="31">
        <f t="shared" si="3"/>
        <v>230.72</v>
      </c>
      <c r="J47" s="113"/>
    </row>
    <row r="48" spans="1:10" ht="13.5" thickBot="1">
      <c r="A48" s="104"/>
      <c r="B48" s="105"/>
      <c r="C48" s="106"/>
      <c r="D48" s="107"/>
      <c r="E48" s="108"/>
      <c r="F48" s="109"/>
      <c r="G48" s="26">
        <f t="shared" si="2"/>
        <v>0</v>
      </c>
      <c r="H48" s="57">
        <v>12</v>
      </c>
      <c r="I48" s="31">
        <f t="shared" si="3"/>
        <v>0</v>
      </c>
      <c r="J48" s="110"/>
    </row>
    <row r="49" spans="1:11" ht="13.5" thickBot="1">
      <c r="A49" s="149" t="s">
        <v>66</v>
      </c>
      <c r="B49" s="150" t="s">
        <v>67</v>
      </c>
      <c r="C49" s="151" t="s">
        <v>68</v>
      </c>
      <c r="D49" s="151">
        <v>1</v>
      </c>
      <c r="E49" s="152">
        <v>678</v>
      </c>
      <c r="F49" s="152"/>
      <c r="G49" s="153">
        <f t="shared" si="2"/>
        <v>678</v>
      </c>
      <c r="H49" s="154">
        <v>12</v>
      </c>
      <c r="I49" s="155">
        <f t="shared" si="3"/>
        <v>759.36</v>
      </c>
      <c r="J49" s="156">
        <v>759.36</v>
      </c>
      <c r="K49" s="1" t="s">
        <v>127</v>
      </c>
    </row>
    <row r="50" spans="1:10" ht="13.5" thickBot="1">
      <c r="A50" s="104"/>
      <c r="B50" s="105"/>
      <c r="C50" s="106"/>
      <c r="D50" s="107"/>
      <c r="E50" s="108"/>
      <c r="F50" s="109"/>
      <c r="G50" s="26">
        <f t="shared" si="2"/>
        <v>0</v>
      </c>
      <c r="H50" s="57">
        <v>12</v>
      </c>
      <c r="I50" s="31">
        <f t="shared" si="3"/>
        <v>0</v>
      </c>
      <c r="J50" s="110"/>
    </row>
    <row r="51" spans="1:10" ht="13.5" thickBot="1">
      <c r="A51" s="96" t="s">
        <v>69</v>
      </c>
      <c r="B51" s="97" t="s">
        <v>70</v>
      </c>
      <c r="C51" s="98" t="s">
        <v>71</v>
      </c>
      <c r="D51" s="99">
        <v>1</v>
      </c>
      <c r="E51" s="100">
        <v>288</v>
      </c>
      <c r="F51" s="101"/>
      <c r="G51" s="82">
        <f t="shared" si="2"/>
        <v>288</v>
      </c>
      <c r="H51" s="102">
        <v>12</v>
      </c>
      <c r="I51" s="83">
        <f t="shared" si="3"/>
        <v>322.56</v>
      </c>
      <c r="J51" s="103">
        <v>322.56</v>
      </c>
    </row>
    <row r="52" spans="1:10" ht="13.5" thickBot="1">
      <c r="A52" s="104"/>
      <c r="B52" s="105"/>
      <c r="C52" s="106"/>
      <c r="D52" s="107"/>
      <c r="E52" s="108"/>
      <c r="F52" s="109"/>
      <c r="G52" s="26">
        <f t="shared" si="2"/>
        <v>0</v>
      </c>
      <c r="H52" s="57">
        <v>12</v>
      </c>
      <c r="I52" s="31">
        <f t="shared" si="3"/>
        <v>0</v>
      </c>
      <c r="J52" s="110"/>
    </row>
    <row r="53" spans="1:10" ht="13.5" thickBot="1">
      <c r="A53" s="96" t="s">
        <v>72</v>
      </c>
      <c r="B53" s="97" t="s">
        <v>73</v>
      </c>
      <c r="C53" s="98" t="s">
        <v>75</v>
      </c>
      <c r="D53" s="99">
        <v>1</v>
      </c>
      <c r="E53" s="100">
        <v>314</v>
      </c>
      <c r="F53" s="101"/>
      <c r="G53" s="82">
        <f t="shared" si="2"/>
        <v>314</v>
      </c>
      <c r="H53" s="102">
        <v>12</v>
      </c>
      <c r="I53" s="83">
        <f t="shared" si="3"/>
        <v>351.68</v>
      </c>
      <c r="J53" s="103"/>
    </row>
    <row r="54" spans="1:10" ht="13.5" thickBot="1">
      <c r="A54" s="112"/>
      <c r="B54" s="43" t="s">
        <v>74</v>
      </c>
      <c r="C54" s="38" t="s">
        <v>76</v>
      </c>
      <c r="D54" s="39">
        <v>1</v>
      </c>
      <c r="E54" s="46">
        <v>371</v>
      </c>
      <c r="F54" s="47"/>
      <c r="G54" s="26">
        <f t="shared" si="2"/>
        <v>371</v>
      </c>
      <c r="H54" s="8">
        <v>12</v>
      </c>
      <c r="I54" s="31">
        <f t="shared" si="3"/>
        <v>415.52</v>
      </c>
      <c r="J54" s="113">
        <v>767.2</v>
      </c>
    </row>
    <row r="55" spans="1:10" ht="13.5" thickBot="1">
      <c r="A55" s="104"/>
      <c r="B55" s="105"/>
      <c r="C55" s="106"/>
      <c r="D55" s="107"/>
      <c r="E55" s="108"/>
      <c r="F55" s="109"/>
      <c r="G55" s="26"/>
      <c r="H55" s="57"/>
      <c r="I55" s="31"/>
      <c r="J55" s="110"/>
    </row>
    <row r="56" spans="1:10" ht="13.5" thickBot="1">
      <c r="A56" s="96" t="s">
        <v>77</v>
      </c>
      <c r="B56" s="97" t="s">
        <v>78</v>
      </c>
      <c r="C56" s="98" t="s">
        <v>79</v>
      </c>
      <c r="D56" s="99">
        <v>1</v>
      </c>
      <c r="E56" s="118">
        <v>211</v>
      </c>
      <c r="F56" s="101"/>
      <c r="G56" s="119">
        <f t="shared" si="2"/>
        <v>211</v>
      </c>
      <c r="H56" s="102">
        <v>12</v>
      </c>
      <c r="I56" s="83">
        <f t="shared" si="3"/>
        <v>236.32</v>
      </c>
      <c r="J56" s="103"/>
    </row>
    <row r="57" spans="1:10" ht="13.5" thickBot="1">
      <c r="A57" s="112"/>
      <c r="B57" s="43" t="s">
        <v>50</v>
      </c>
      <c r="C57" s="38" t="s">
        <v>51</v>
      </c>
      <c r="D57" s="39">
        <v>1</v>
      </c>
      <c r="E57" s="48">
        <v>230</v>
      </c>
      <c r="F57" s="47"/>
      <c r="G57" s="40">
        <f t="shared" si="2"/>
        <v>230</v>
      </c>
      <c r="H57" s="8">
        <v>12</v>
      </c>
      <c r="I57" s="31">
        <f t="shared" si="3"/>
        <v>257.59999999999997</v>
      </c>
      <c r="J57" s="113">
        <v>493.92</v>
      </c>
    </row>
    <row r="58" spans="1:10" ht="13.5" thickBot="1">
      <c r="A58" s="104"/>
      <c r="B58" s="105"/>
      <c r="C58" s="106"/>
      <c r="D58" s="107"/>
      <c r="E58" s="120"/>
      <c r="F58" s="109"/>
      <c r="G58" s="40"/>
      <c r="H58" s="57"/>
      <c r="I58" s="31"/>
      <c r="J58" s="110"/>
    </row>
    <row r="59" spans="1:10" ht="13.5" thickBot="1">
      <c r="A59" s="96" t="s">
        <v>80</v>
      </c>
      <c r="B59" s="97" t="s">
        <v>73</v>
      </c>
      <c r="C59" s="98" t="s">
        <v>75</v>
      </c>
      <c r="D59" s="99">
        <v>1</v>
      </c>
      <c r="E59" s="118">
        <v>314</v>
      </c>
      <c r="F59" s="101"/>
      <c r="G59" s="119">
        <f t="shared" si="2"/>
        <v>314</v>
      </c>
      <c r="H59" s="102">
        <v>12</v>
      </c>
      <c r="I59" s="83">
        <f t="shared" si="3"/>
        <v>351.68</v>
      </c>
      <c r="J59" s="103">
        <v>351.68</v>
      </c>
    </row>
    <row r="60" spans="1:10" ht="13.5" thickBot="1">
      <c r="A60" s="104"/>
      <c r="B60" s="105"/>
      <c r="C60" s="106"/>
      <c r="D60" s="107"/>
      <c r="E60" s="120"/>
      <c r="F60" s="109"/>
      <c r="G60" s="40"/>
      <c r="H60" s="57"/>
      <c r="I60" s="31"/>
      <c r="J60" s="110"/>
    </row>
    <row r="61" spans="1:10" ht="13.5" thickBot="1">
      <c r="A61" s="96" t="s">
        <v>81</v>
      </c>
      <c r="B61" s="97" t="s">
        <v>82</v>
      </c>
      <c r="C61" s="98" t="s">
        <v>84</v>
      </c>
      <c r="D61" s="99">
        <v>1</v>
      </c>
      <c r="E61" s="118">
        <v>225</v>
      </c>
      <c r="F61" s="101"/>
      <c r="G61" s="119">
        <f t="shared" si="2"/>
        <v>225</v>
      </c>
      <c r="H61" s="102">
        <v>12</v>
      </c>
      <c r="I61" s="83">
        <f t="shared" si="3"/>
        <v>252</v>
      </c>
      <c r="J61" s="103">
        <v>1011.36</v>
      </c>
    </row>
    <row r="62" spans="1:10" ht="13.5" thickBot="1">
      <c r="A62" s="104"/>
      <c r="B62" s="105" t="s">
        <v>83</v>
      </c>
      <c r="C62" s="106" t="s">
        <v>85</v>
      </c>
      <c r="D62" s="107">
        <v>1</v>
      </c>
      <c r="E62" s="120">
        <v>678</v>
      </c>
      <c r="F62" s="109"/>
      <c r="G62" s="40">
        <f t="shared" si="2"/>
        <v>678</v>
      </c>
      <c r="H62" s="57">
        <v>12</v>
      </c>
      <c r="I62" s="31">
        <f t="shared" si="3"/>
        <v>759.36</v>
      </c>
      <c r="J62" s="110"/>
    </row>
    <row r="63" spans="1:9" ht="13.5" thickBot="1">
      <c r="A63" s="84"/>
      <c r="B63" s="84"/>
      <c r="C63" s="85"/>
      <c r="D63" s="86"/>
      <c r="E63" s="123"/>
      <c r="F63" s="88"/>
      <c r="G63" s="124"/>
      <c r="H63" s="78"/>
      <c r="I63" s="79"/>
    </row>
    <row r="64" spans="1:10" ht="13.5" thickBot="1">
      <c r="A64" s="89" t="s">
        <v>88</v>
      </c>
      <c r="B64" s="157" t="s">
        <v>136</v>
      </c>
      <c r="C64" s="158" t="s">
        <v>137</v>
      </c>
      <c r="D64" s="158">
        <v>1</v>
      </c>
      <c r="E64" s="163">
        <v>314</v>
      </c>
      <c r="F64" s="159"/>
      <c r="G64" s="161">
        <f t="shared" si="2"/>
        <v>314</v>
      </c>
      <c r="H64" s="160">
        <v>12</v>
      </c>
      <c r="I64" s="162">
        <f t="shared" si="3"/>
        <v>351.68</v>
      </c>
      <c r="J64" s="95">
        <v>351.68</v>
      </c>
    </row>
    <row r="65" spans="1:9" ht="13.5" thickBot="1">
      <c r="A65" s="84"/>
      <c r="B65" s="84"/>
      <c r="C65" s="85"/>
      <c r="D65" s="86"/>
      <c r="E65" s="123"/>
      <c r="F65" s="88"/>
      <c r="G65" s="124">
        <f t="shared" si="2"/>
        <v>0</v>
      </c>
      <c r="H65" s="78">
        <v>12</v>
      </c>
      <c r="I65" s="79">
        <f t="shared" si="3"/>
        <v>0</v>
      </c>
    </row>
    <row r="66" spans="1:10" ht="13.5" thickBot="1">
      <c r="A66" s="96" t="s">
        <v>89</v>
      </c>
      <c r="B66" s="97" t="s">
        <v>90</v>
      </c>
      <c r="C66" s="98" t="s">
        <v>91</v>
      </c>
      <c r="D66" s="99">
        <v>1</v>
      </c>
      <c r="E66" s="118">
        <v>288</v>
      </c>
      <c r="F66" s="101"/>
      <c r="G66" s="119">
        <f t="shared" si="2"/>
        <v>288</v>
      </c>
      <c r="H66" s="102">
        <v>12</v>
      </c>
      <c r="I66" s="83">
        <f t="shared" si="3"/>
        <v>322.56</v>
      </c>
      <c r="J66" s="103">
        <v>322.56</v>
      </c>
    </row>
    <row r="67" spans="1:10" ht="13.5" thickBot="1">
      <c r="A67" s="104"/>
      <c r="B67" s="105"/>
      <c r="C67" s="106"/>
      <c r="D67" s="107"/>
      <c r="E67" s="120"/>
      <c r="F67" s="109"/>
      <c r="G67" s="40"/>
      <c r="H67" s="57"/>
      <c r="I67" s="31"/>
      <c r="J67" s="110"/>
    </row>
    <row r="68" spans="1:10" ht="26.25" thickBot="1">
      <c r="A68" s="89" t="s">
        <v>92</v>
      </c>
      <c r="B68" s="121" t="s">
        <v>93</v>
      </c>
      <c r="C68" s="91" t="s">
        <v>94</v>
      </c>
      <c r="D68" s="92">
        <v>1</v>
      </c>
      <c r="E68" s="122">
        <v>2626.5</v>
      </c>
      <c r="F68" s="94"/>
      <c r="G68" s="119">
        <f t="shared" si="2"/>
        <v>2626.5</v>
      </c>
      <c r="H68" s="81">
        <v>12</v>
      </c>
      <c r="I68" s="83">
        <f t="shared" si="3"/>
        <v>2941.6800000000003</v>
      </c>
      <c r="J68" s="95">
        <v>2941.68</v>
      </c>
    </row>
    <row r="69" spans="1:9" ht="13.5" thickBot="1">
      <c r="A69" s="84"/>
      <c r="B69" s="84"/>
      <c r="C69" s="85"/>
      <c r="D69" s="86"/>
      <c r="E69" s="123"/>
      <c r="F69" s="88"/>
      <c r="G69" s="124"/>
      <c r="H69" s="78"/>
      <c r="I69" s="79"/>
    </row>
    <row r="70" spans="1:10" ht="13.5" thickBot="1">
      <c r="A70" s="89" t="s">
        <v>95</v>
      </c>
      <c r="B70" s="90" t="s">
        <v>96</v>
      </c>
      <c r="C70" s="91" t="s">
        <v>97</v>
      </c>
      <c r="D70" s="92">
        <v>1</v>
      </c>
      <c r="E70" s="122">
        <v>288</v>
      </c>
      <c r="F70" s="94"/>
      <c r="G70" s="119">
        <f t="shared" si="2"/>
        <v>288</v>
      </c>
      <c r="H70" s="81">
        <v>12</v>
      </c>
      <c r="I70" s="83">
        <f t="shared" si="3"/>
        <v>322.56</v>
      </c>
      <c r="J70" s="95">
        <v>322.56</v>
      </c>
    </row>
    <row r="71" spans="1:9" ht="13.5" thickBot="1">
      <c r="A71" s="84"/>
      <c r="B71" s="84"/>
      <c r="C71" s="85"/>
      <c r="D71" s="86"/>
      <c r="E71" s="123"/>
      <c r="F71" s="88"/>
      <c r="G71" s="124"/>
      <c r="H71" s="78"/>
      <c r="I71" s="79"/>
    </row>
    <row r="72" spans="1:10" ht="13.5" thickBot="1">
      <c r="A72" s="96" t="s">
        <v>98</v>
      </c>
      <c r="B72" s="97" t="s">
        <v>41</v>
      </c>
      <c r="C72" s="98" t="s">
        <v>100</v>
      </c>
      <c r="D72" s="99">
        <v>1</v>
      </c>
      <c r="E72" s="118">
        <v>678</v>
      </c>
      <c r="F72" s="101"/>
      <c r="G72" s="119">
        <f t="shared" si="2"/>
        <v>678</v>
      </c>
      <c r="H72" s="102">
        <v>12</v>
      </c>
      <c r="I72" s="83">
        <f t="shared" si="3"/>
        <v>759.36</v>
      </c>
      <c r="J72" s="103"/>
    </row>
    <row r="73" spans="1:10" ht="13.5" thickBot="1">
      <c r="A73" s="104"/>
      <c r="B73" s="105" t="s">
        <v>99</v>
      </c>
      <c r="C73" s="106" t="s">
        <v>101</v>
      </c>
      <c r="D73" s="107">
        <v>1</v>
      </c>
      <c r="E73" s="120">
        <v>116</v>
      </c>
      <c r="F73" s="109"/>
      <c r="G73" s="40">
        <f t="shared" si="2"/>
        <v>116</v>
      </c>
      <c r="H73" s="57">
        <v>12</v>
      </c>
      <c r="I73" s="31">
        <f t="shared" si="3"/>
        <v>129.92</v>
      </c>
      <c r="J73" s="110">
        <v>889.28</v>
      </c>
    </row>
    <row r="74" spans="1:9" ht="13.5" thickBot="1">
      <c r="A74" s="84"/>
      <c r="B74" s="84"/>
      <c r="C74" s="85"/>
      <c r="D74" s="86"/>
      <c r="E74" s="123"/>
      <c r="F74" s="88"/>
      <c r="G74" s="124"/>
      <c r="H74" s="78"/>
      <c r="I74" s="79"/>
    </row>
    <row r="75" spans="1:10" ht="13.5" thickBot="1">
      <c r="A75" s="89" t="s">
        <v>102</v>
      </c>
      <c r="B75" s="90" t="s">
        <v>41</v>
      </c>
      <c r="C75" s="91" t="s">
        <v>100</v>
      </c>
      <c r="D75" s="92">
        <v>1</v>
      </c>
      <c r="E75" s="122">
        <v>678</v>
      </c>
      <c r="F75" s="94"/>
      <c r="G75" s="119">
        <f t="shared" si="2"/>
        <v>678</v>
      </c>
      <c r="H75" s="81">
        <v>12</v>
      </c>
      <c r="I75" s="83">
        <f t="shared" si="3"/>
        <v>759.36</v>
      </c>
      <c r="J75" s="95">
        <v>759.36</v>
      </c>
    </row>
    <row r="76" spans="1:9" ht="13.5" thickBot="1">
      <c r="A76" s="85"/>
      <c r="B76" s="85"/>
      <c r="C76" s="85"/>
      <c r="D76" s="86"/>
      <c r="E76" s="123"/>
      <c r="F76" s="88"/>
      <c r="G76" s="124">
        <f t="shared" si="2"/>
        <v>0</v>
      </c>
      <c r="H76" s="78">
        <v>12</v>
      </c>
      <c r="I76" s="79">
        <f t="shared" si="3"/>
        <v>0</v>
      </c>
    </row>
    <row r="77" spans="1:10" ht="13.5" thickBot="1">
      <c r="A77" s="89" t="s">
        <v>106</v>
      </c>
      <c r="B77" s="157" t="s">
        <v>133</v>
      </c>
      <c r="C77" s="158" t="s">
        <v>134</v>
      </c>
      <c r="D77" s="158">
        <v>1</v>
      </c>
      <c r="E77" s="163">
        <v>311</v>
      </c>
      <c r="F77" s="159"/>
      <c r="G77" s="161">
        <f t="shared" si="2"/>
        <v>311</v>
      </c>
      <c r="H77" s="160">
        <v>12</v>
      </c>
      <c r="I77" s="162">
        <f t="shared" si="3"/>
        <v>348.32</v>
      </c>
      <c r="J77" s="95">
        <v>348.32</v>
      </c>
    </row>
    <row r="78" spans="1:9" ht="13.5" thickBot="1">
      <c r="A78" s="85"/>
      <c r="B78" s="85"/>
      <c r="C78" s="85"/>
      <c r="D78" s="86"/>
      <c r="E78" s="123"/>
      <c r="F78" s="88"/>
      <c r="G78" s="124">
        <f t="shared" si="2"/>
        <v>0</v>
      </c>
      <c r="H78" s="78">
        <v>12</v>
      </c>
      <c r="I78" s="79">
        <f t="shared" si="3"/>
        <v>0</v>
      </c>
    </row>
    <row r="79" spans="1:10" ht="13.5" thickBot="1">
      <c r="A79" s="195" t="s">
        <v>110</v>
      </c>
      <c r="B79" s="200" t="s">
        <v>145</v>
      </c>
      <c r="C79" s="202" t="s">
        <v>111</v>
      </c>
      <c r="D79" s="204">
        <v>1</v>
      </c>
      <c r="E79" s="206">
        <v>1836</v>
      </c>
      <c r="F79" s="208"/>
      <c r="G79" s="119"/>
      <c r="H79" s="102"/>
      <c r="I79" s="83"/>
      <c r="J79" s="103"/>
    </row>
    <row r="80" spans="1:10" ht="13.5" thickBot="1">
      <c r="A80" s="196"/>
      <c r="B80" s="201"/>
      <c r="C80" s="203"/>
      <c r="D80" s="205"/>
      <c r="E80" s="207"/>
      <c r="F80" s="209"/>
      <c r="G80" s="40">
        <v>1836</v>
      </c>
      <c r="H80" s="8">
        <v>12</v>
      </c>
      <c r="I80" s="31">
        <f t="shared" si="3"/>
        <v>2056.3199999999997</v>
      </c>
      <c r="J80" s="113">
        <v>10334.36</v>
      </c>
    </row>
    <row r="81" spans="1:10" ht="26.25" thickBot="1">
      <c r="A81" s="197"/>
      <c r="B81" s="125" t="s">
        <v>124</v>
      </c>
      <c r="C81" s="106" t="s">
        <v>123</v>
      </c>
      <c r="D81" s="107">
        <v>1</v>
      </c>
      <c r="E81" s="120">
        <v>7392</v>
      </c>
      <c r="F81" s="109"/>
      <c r="G81" s="40">
        <f t="shared" si="2"/>
        <v>7392</v>
      </c>
      <c r="H81" s="57">
        <v>12</v>
      </c>
      <c r="I81" s="31">
        <f t="shared" si="3"/>
        <v>8279.04</v>
      </c>
      <c r="J81" s="110"/>
    </row>
    <row r="82" spans="1:9" ht="13.5" thickBot="1">
      <c r="A82" s="85"/>
      <c r="B82" s="85"/>
      <c r="C82" s="85"/>
      <c r="D82" s="86"/>
      <c r="E82" s="123"/>
      <c r="F82" s="88"/>
      <c r="G82" s="124"/>
      <c r="H82" s="78"/>
      <c r="I82" s="79"/>
    </row>
    <row r="83" spans="1:10" ht="13.5" thickBot="1">
      <c r="A83" s="89" t="s">
        <v>112</v>
      </c>
      <c r="B83" s="90" t="s">
        <v>138</v>
      </c>
      <c r="C83" s="91" t="s">
        <v>113</v>
      </c>
      <c r="D83" s="92">
        <v>1</v>
      </c>
      <c r="E83" s="122">
        <v>168</v>
      </c>
      <c r="F83" s="94"/>
      <c r="G83" s="119">
        <f t="shared" si="2"/>
        <v>168</v>
      </c>
      <c r="H83" s="81">
        <v>12</v>
      </c>
      <c r="I83" s="83">
        <f t="shared" si="3"/>
        <v>188.16</v>
      </c>
      <c r="J83" s="95">
        <v>188.16</v>
      </c>
    </row>
    <row r="84" spans="1:9" ht="13.5" thickBot="1">
      <c r="A84" s="84"/>
      <c r="B84" s="84"/>
      <c r="C84" s="85"/>
      <c r="D84" s="86"/>
      <c r="E84" s="123"/>
      <c r="F84" s="88"/>
      <c r="G84" s="124"/>
      <c r="H84" s="78"/>
      <c r="I84" s="79"/>
    </row>
    <row r="85" spans="1:10" ht="13.5" thickBot="1">
      <c r="A85" s="89" t="s">
        <v>114</v>
      </c>
      <c r="B85" s="90" t="s">
        <v>115</v>
      </c>
      <c r="C85" s="91" t="s">
        <v>116</v>
      </c>
      <c r="D85" s="92">
        <v>1</v>
      </c>
      <c r="E85" s="122">
        <v>273</v>
      </c>
      <c r="F85" s="94"/>
      <c r="G85" s="119">
        <f t="shared" si="2"/>
        <v>273</v>
      </c>
      <c r="H85" s="81">
        <v>12</v>
      </c>
      <c r="I85" s="83">
        <f t="shared" si="3"/>
        <v>305.76</v>
      </c>
      <c r="J85" s="95">
        <v>305.76</v>
      </c>
    </row>
    <row r="86" spans="1:9" ht="13.5" thickBot="1">
      <c r="A86" s="85"/>
      <c r="B86" s="85"/>
      <c r="C86" s="85"/>
      <c r="D86" s="86"/>
      <c r="E86" s="123"/>
      <c r="F86" s="88"/>
      <c r="G86" s="124"/>
      <c r="H86" s="78"/>
      <c r="I86" s="79"/>
    </row>
    <row r="87" spans="1:10" ht="13.5" thickBot="1">
      <c r="A87" s="89" t="s">
        <v>117</v>
      </c>
      <c r="B87" s="157" t="s">
        <v>129</v>
      </c>
      <c r="C87" s="158" t="s">
        <v>128</v>
      </c>
      <c r="D87" s="158">
        <v>1</v>
      </c>
      <c r="E87" s="159">
        <v>371</v>
      </c>
      <c r="F87" s="159"/>
      <c r="G87" s="161">
        <f aca="true" t="shared" si="4" ref="G87:G150">D87*E87</f>
        <v>371</v>
      </c>
      <c r="H87" s="160">
        <v>12</v>
      </c>
      <c r="I87" s="162">
        <f t="shared" si="3"/>
        <v>415.52</v>
      </c>
      <c r="J87" s="193">
        <v>545.44</v>
      </c>
    </row>
    <row r="88" spans="1:10" ht="13.5" thickBot="1">
      <c r="A88" s="188"/>
      <c r="B88" s="189" t="s">
        <v>141</v>
      </c>
      <c r="C88" s="190" t="s">
        <v>142</v>
      </c>
      <c r="D88" s="190">
        <v>1</v>
      </c>
      <c r="E88" s="191">
        <v>116</v>
      </c>
      <c r="F88" s="191"/>
      <c r="G88" s="192">
        <v>116</v>
      </c>
      <c r="H88" s="160">
        <v>12</v>
      </c>
      <c r="I88" s="169">
        <v>129.92</v>
      </c>
      <c r="J88" s="194"/>
    </row>
    <row r="89" spans="1:9" ht="13.5" thickBot="1">
      <c r="A89" s="84"/>
      <c r="B89" s="84"/>
      <c r="C89" s="85"/>
      <c r="D89" s="86"/>
      <c r="E89" s="87"/>
      <c r="F89" s="88"/>
      <c r="G89" s="124"/>
      <c r="H89" s="78"/>
      <c r="I89" s="79"/>
    </row>
    <row r="90" spans="1:10" ht="26.25" thickBot="1">
      <c r="A90" s="115" t="s">
        <v>118</v>
      </c>
      <c r="B90" s="128" t="s">
        <v>120</v>
      </c>
      <c r="C90" s="129" t="s">
        <v>119</v>
      </c>
      <c r="D90" s="129">
        <v>1</v>
      </c>
      <c r="E90" s="130">
        <v>2201.5</v>
      </c>
      <c r="F90" s="130"/>
      <c r="G90" s="131">
        <f t="shared" si="4"/>
        <v>2201.5</v>
      </c>
      <c r="H90" s="132">
        <v>12</v>
      </c>
      <c r="I90" s="133">
        <f t="shared" si="3"/>
        <v>2465.6800000000003</v>
      </c>
      <c r="J90" s="134">
        <v>5691.28</v>
      </c>
    </row>
    <row r="91" spans="1:10" ht="13.5" thickBot="1">
      <c r="A91" s="140"/>
      <c r="B91" s="135" t="s">
        <v>121</v>
      </c>
      <c r="C91" s="136" t="s">
        <v>122</v>
      </c>
      <c r="D91" s="136">
        <v>6</v>
      </c>
      <c r="E91" s="137">
        <v>480</v>
      </c>
      <c r="F91" s="137"/>
      <c r="G91" s="126">
        <f t="shared" si="4"/>
        <v>2880</v>
      </c>
      <c r="H91" s="138">
        <v>12</v>
      </c>
      <c r="I91" s="127">
        <f aca="true" t="shared" si="5" ref="I91:I149">G91/100*(100+H91)</f>
        <v>3225.6</v>
      </c>
      <c r="J91" s="139"/>
    </row>
    <row r="92" spans="1:9" ht="13.5" thickBot="1">
      <c r="A92" s="85"/>
      <c r="B92" s="85"/>
      <c r="C92" s="85"/>
      <c r="D92" s="86"/>
      <c r="E92" s="87"/>
      <c r="F92" s="88"/>
      <c r="G92" s="124">
        <f t="shared" si="4"/>
        <v>0</v>
      </c>
      <c r="H92" s="78">
        <v>12</v>
      </c>
      <c r="I92" s="79">
        <f t="shared" si="5"/>
        <v>0</v>
      </c>
    </row>
    <row r="93" spans="1:10" ht="13.5" thickBot="1">
      <c r="A93" s="89" t="s">
        <v>130</v>
      </c>
      <c r="B93" s="90" t="s">
        <v>131</v>
      </c>
      <c r="C93" s="91" t="s">
        <v>132</v>
      </c>
      <c r="D93" s="92">
        <v>1</v>
      </c>
      <c r="E93" s="93">
        <v>454</v>
      </c>
      <c r="F93" s="94"/>
      <c r="G93" s="119">
        <f t="shared" si="4"/>
        <v>454</v>
      </c>
      <c r="H93" s="81">
        <v>12</v>
      </c>
      <c r="I93" s="83">
        <f t="shared" si="5"/>
        <v>508.48</v>
      </c>
      <c r="J93" s="95">
        <v>508.48</v>
      </c>
    </row>
    <row r="94" spans="1:9" ht="13.5" thickBot="1">
      <c r="A94" s="85"/>
      <c r="B94" s="85"/>
      <c r="C94" s="85"/>
      <c r="D94" s="86"/>
      <c r="E94" s="87"/>
      <c r="F94" s="88"/>
      <c r="G94" s="124">
        <f t="shared" si="4"/>
        <v>0</v>
      </c>
      <c r="H94" s="78">
        <v>12</v>
      </c>
      <c r="I94" s="79">
        <f t="shared" si="5"/>
        <v>0</v>
      </c>
    </row>
    <row r="95" spans="1:10" ht="13.5" thickBot="1">
      <c r="A95" s="89" t="s">
        <v>143</v>
      </c>
      <c r="B95" s="90" t="s">
        <v>144</v>
      </c>
      <c r="C95" s="91" t="s">
        <v>62</v>
      </c>
      <c r="D95" s="92">
        <v>1</v>
      </c>
      <c r="E95" s="93">
        <v>454</v>
      </c>
      <c r="F95" s="94"/>
      <c r="G95" s="119">
        <f t="shared" si="4"/>
        <v>454</v>
      </c>
      <c r="H95" s="81">
        <v>12</v>
      </c>
      <c r="I95" s="83">
        <f t="shared" si="5"/>
        <v>508.48</v>
      </c>
      <c r="J95" s="95">
        <v>508.48</v>
      </c>
    </row>
    <row r="96" spans="1:9" ht="13.5" thickBot="1">
      <c r="A96" s="66"/>
      <c r="B96" s="66"/>
      <c r="C96" s="66"/>
      <c r="D96" s="67"/>
      <c r="E96" s="68"/>
      <c r="F96" s="69"/>
      <c r="G96" s="117">
        <f t="shared" si="4"/>
        <v>0</v>
      </c>
      <c r="H96" s="56">
        <v>12</v>
      </c>
      <c r="I96" s="62">
        <f t="shared" si="5"/>
        <v>0</v>
      </c>
    </row>
    <row r="97" spans="1:9" ht="13.5" thickBot="1">
      <c r="A97" s="38"/>
      <c r="B97" s="38"/>
      <c r="C97" s="38"/>
      <c r="D97" s="39"/>
      <c r="E97" s="46"/>
      <c r="F97" s="47"/>
      <c r="G97" s="40">
        <f t="shared" si="4"/>
        <v>0</v>
      </c>
      <c r="H97" s="8">
        <v>12</v>
      </c>
      <c r="I97" s="31">
        <f t="shared" si="5"/>
        <v>0</v>
      </c>
    </row>
    <row r="98" spans="1:9" ht="13.5" thickBot="1">
      <c r="A98" s="38"/>
      <c r="B98" s="38"/>
      <c r="C98" s="38"/>
      <c r="D98" s="39"/>
      <c r="E98" s="46"/>
      <c r="F98" s="47"/>
      <c r="G98" s="40">
        <f t="shared" si="4"/>
        <v>0</v>
      </c>
      <c r="H98" s="8">
        <v>12</v>
      </c>
      <c r="I98" s="31">
        <f t="shared" si="5"/>
        <v>0</v>
      </c>
    </row>
    <row r="99" spans="1:9" ht="13.5" thickBot="1">
      <c r="A99" s="38"/>
      <c r="B99" s="38"/>
      <c r="C99" s="38"/>
      <c r="D99" s="39"/>
      <c r="E99" s="46"/>
      <c r="F99" s="47"/>
      <c r="G99" s="40">
        <f t="shared" si="4"/>
        <v>0</v>
      </c>
      <c r="H99" s="8">
        <v>12</v>
      </c>
      <c r="I99" s="31">
        <f t="shared" si="5"/>
        <v>0</v>
      </c>
    </row>
    <row r="100" spans="1:9" ht="13.5" thickBot="1">
      <c r="A100" s="38"/>
      <c r="B100" s="38"/>
      <c r="C100" s="38"/>
      <c r="D100" s="39"/>
      <c r="E100" s="46"/>
      <c r="F100" s="47"/>
      <c r="G100" s="40">
        <f t="shared" si="4"/>
        <v>0</v>
      </c>
      <c r="H100" s="8">
        <v>12</v>
      </c>
      <c r="I100" s="31">
        <f t="shared" si="5"/>
        <v>0</v>
      </c>
    </row>
    <row r="101" spans="1:9" ht="13.5" thickBot="1">
      <c r="A101" s="38"/>
      <c r="B101" s="38"/>
      <c r="C101" s="38"/>
      <c r="D101" s="39"/>
      <c r="E101" s="46"/>
      <c r="F101" s="47"/>
      <c r="G101" s="40">
        <f t="shared" si="4"/>
        <v>0</v>
      </c>
      <c r="H101" s="8">
        <v>12</v>
      </c>
      <c r="I101" s="31">
        <f t="shared" si="5"/>
        <v>0</v>
      </c>
    </row>
    <row r="102" spans="1:9" ht="13.5" thickBot="1">
      <c r="A102" s="38"/>
      <c r="B102" s="38"/>
      <c r="C102" s="38"/>
      <c r="D102" s="39"/>
      <c r="E102" s="46"/>
      <c r="F102" s="47"/>
      <c r="G102" s="40">
        <f t="shared" si="4"/>
        <v>0</v>
      </c>
      <c r="H102" s="8">
        <v>12</v>
      </c>
      <c r="I102" s="31">
        <f t="shared" si="5"/>
        <v>0</v>
      </c>
    </row>
    <row r="103" spans="1:9" ht="13.5" thickBot="1">
      <c r="A103" s="38"/>
      <c r="B103" s="38"/>
      <c r="C103" s="38"/>
      <c r="D103" s="39"/>
      <c r="E103" s="46"/>
      <c r="F103" s="47"/>
      <c r="G103" s="40">
        <f t="shared" si="4"/>
        <v>0</v>
      </c>
      <c r="H103" s="8">
        <v>12</v>
      </c>
      <c r="I103" s="31">
        <f t="shared" si="5"/>
        <v>0</v>
      </c>
    </row>
    <row r="104" spans="1:9" ht="13.5" thickBot="1">
      <c r="A104" s="38"/>
      <c r="B104" s="38"/>
      <c r="C104" s="38"/>
      <c r="D104" s="39"/>
      <c r="E104" s="46"/>
      <c r="F104" s="47"/>
      <c r="G104" s="40">
        <f t="shared" si="4"/>
        <v>0</v>
      </c>
      <c r="H104" s="8">
        <v>12</v>
      </c>
      <c r="I104" s="31">
        <f t="shared" si="5"/>
        <v>0</v>
      </c>
    </row>
    <row r="105" spans="1:9" ht="13.5" thickBot="1">
      <c r="A105" s="38"/>
      <c r="B105" s="38"/>
      <c r="C105" s="38"/>
      <c r="D105" s="39"/>
      <c r="E105" s="46"/>
      <c r="F105" s="47"/>
      <c r="G105" s="40">
        <f t="shared" si="4"/>
        <v>0</v>
      </c>
      <c r="H105" s="8">
        <v>12</v>
      </c>
      <c r="I105" s="31">
        <f t="shared" si="5"/>
        <v>0</v>
      </c>
    </row>
    <row r="106" spans="1:9" ht="13.5" thickBot="1">
      <c r="A106" s="38"/>
      <c r="B106" s="38"/>
      <c r="C106" s="38"/>
      <c r="D106" s="39"/>
      <c r="E106" s="46"/>
      <c r="F106" s="47"/>
      <c r="G106" s="40">
        <f t="shared" si="4"/>
        <v>0</v>
      </c>
      <c r="H106" s="8">
        <v>12</v>
      </c>
      <c r="I106" s="31">
        <f t="shared" si="5"/>
        <v>0</v>
      </c>
    </row>
    <row r="107" spans="1:9" ht="13.5" thickBot="1">
      <c r="A107" s="38"/>
      <c r="B107" s="38"/>
      <c r="C107" s="38"/>
      <c r="D107" s="39"/>
      <c r="E107" s="46"/>
      <c r="F107" s="47"/>
      <c r="G107" s="40">
        <f t="shared" si="4"/>
        <v>0</v>
      </c>
      <c r="H107" s="8">
        <v>12</v>
      </c>
      <c r="I107" s="31">
        <f t="shared" si="5"/>
        <v>0</v>
      </c>
    </row>
    <row r="108" spans="1:9" ht="13.5" thickBot="1">
      <c r="A108" s="38"/>
      <c r="B108" s="38"/>
      <c r="C108" s="38"/>
      <c r="D108" s="39"/>
      <c r="E108" s="46"/>
      <c r="F108" s="47"/>
      <c r="G108" s="40">
        <f t="shared" si="4"/>
        <v>0</v>
      </c>
      <c r="H108" s="8">
        <v>12</v>
      </c>
      <c r="I108" s="31">
        <f t="shared" si="5"/>
        <v>0</v>
      </c>
    </row>
    <row r="109" spans="1:9" ht="13.5" thickBot="1">
      <c r="A109" s="38"/>
      <c r="B109" s="38"/>
      <c r="C109" s="38"/>
      <c r="D109" s="39"/>
      <c r="E109" s="46"/>
      <c r="F109" s="47"/>
      <c r="G109" s="40">
        <f t="shared" si="4"/>
        <v>0</v>
      </c>
      <c r="H109" s="8">
        <v>12</v>
      </c>
      <c r="I109" s="31">
        <f t="shared" si="5"/>
        <v>0</v>
      </c>
    </row>
    <row r="110" spans="1:9" ht="13.5" thickBot="1">
      <c r="A110" s="38"/>
      <c r="B110" s="38"/>
      <c r="C110" s="38"/>
      <c r="D110" s="39"/>
      <c r="E110" s="46"/>
      <c r="F110" s="47"/>
      <c r="G110" s="40">
        <f t="shared" si="4"/>
        <v>0</v>
      </c>
      <c r="H110" s="8">
        <v>12</v>
      </c>
      <c r="I110" s="31">
        <f t="shared" si="5"/>
        <v>0</v>
      </c>
    </row>
    <row r="111" spans="1:9" ht="13.5" thickBot="1">
      <c r="A111" s="38"/>
      <c r="B111" s="38"/>
      <c r="C111" s="38"/>
      <c r="D111" s="39"/>
      <c r="E111" s="46"/>
      <c r="F111" s="47"/>
      <c r="G111" s="40">
        <f t="shared" si="4"/>
        <v>0</v>
      </c>
      <c r="H111" s="8">
        <v>12</v>
      </c>
      <c r="I111" s="31">
        <f t="shared" si="5"/>
        <v>0</v>
      </c>
    </row>
    <row r="112" spans="1:9" ht="13.5" thickBot="1">
      <c r="A112" s="38"/>
      <c r="B112" s="38"/>
      <c r="C112" s="38"/>
      <c r="D112" s="39"/>
      <c r="E112" s="46"/>
      <c r="F112" s="47"/>
      <c r="G112" s="40">
        <f t="shared" si="4"/>
        <v>0</v>
      </c>
      <c r="H112" s="8">
        <v>12</v>
      </c>
      <c r="I112" s="31">
        <f t="shared" si="5"/>
        <v>0</v>
      </c>
    </row>
    <row r="113" spans="1:9" ht="13.5" thickBot="1">
      <c r="A113" s="38"/>
      <c r="B113" s="38"/>
      <c r="C113" s="38"/>
      <c r="D113" s="39"/>
      <c r="E113" s="46"/>
      <c r="F113" s="47"/>
      <c r="G113" s="40">
        <f t="shared" si="4"/>
        <v>0</v>
      </c>
      <c r="H113" s="8">
        <v>12</v>
      </c>
      <c r="I113" s="31">
        <f t="shared" si="5"/>
        <v>0</v>
      </c>
    </row>
    <row r="114" spans="1:9" ht="13.5" thickBot="1">
      <c r="A114" s="38"/>
      <c r="B114" s="38"/>
      <c r="C114" s="38"/>
      <c r="D114" s="39"/>
      <c r="E114" s="46"/>
      <c r="F114" s="47"/>
      <c r="G114" s="40">
        <f t="shared" si="4"/>
        <v>0</v>
      </c>
      <c r="H114" s="8">
        <v>12</v>
      </c>
      <c r="I114" s="31">
        <f t="shared" si="5"/>
        <v>0</v>
      </c>
    </row>
    <row r="115" spans="1:9" ht="13.5" thickBot="1">
      <c r="A115" s="38"/>
      <c r="B115" s="38"/>
      <c r="C115" s="38"/>
      <c r="D115" s="39"/>
      <c r="E115" s="46"/>
      <c r="F115" s="47"/>
      <c r="G115" s="40">
        <f t="shared" si="4"/>
        <v>0</v>
      </c>
      <c r="H115" s="8">
        <v>12</v>
      </c>
      <c r="I115" s="31">
        <f t="shared" si="5"/>
        <v>0</v>
      </c>
    </row>
    <row r="116" spans="1:9" ht="13.5" thickBot="1">
      <c r="A116" s="38"/>
      <c r="B116" s="38"/>
      <c r="C116" s="38"/>
      <c r="D116" s="39"/>
      <c r="E116" s="46"/>
      <c r="F116" s="47"/>
      <c r="G116" s="40">
        <f t="shared" si="4"/>
        <v>0</v>
      </c>
      <c r="H116" s="8">
        <v>12</v>
      </c>
      <c r="I116" s="31">
        <f t="shared" si="5"/>
        <v>0</v>
      </c>
    </row>
    <row r="117" spans="1:9" ht="13.5" thickBot="1">
      <c r="A117" s="38"/>
      <c r="B117" s="38"/>
      <c r="C117" s="38"/>
      <c r="D117" s="39"/>
      <c r="E117" s="46"/>
      <c r="F117" s="47"/>
      <c r="G117" s="40">
        <f t="shared" si="4"/>
        <v>0</v>
      </c>
      <c r="H117" s="8">
        <v>12</v>
      </c>
      <c r="I117" s="31">
        <f t="shared" si="5"/>
        <v>0</v>
      </c>
    </row>
    <row r="118" spans="1:9" ht="13.5" thickBot="1">
      <c r="A118" s="38"/>
      <c r="B118" s="38"/>
      <c r="C118" s="38"/>
      <c r="D118" s="39"/>
      <c r="E118" s="46"/>
      <c r="F118" s="47"/>
      <c r="G118" s="40">
        <f t="shared" si="4"/>
        <v>0</v>
      </c>
      <c r="H118" s="8">
        <v>12</v>
      </c>
      <c r="I118" s="31">
        <f t="shared" si="5"/>
        <v>0</v>
      </c>
    </row>
    <row r="119" spans="1:9" ht="13.5" thickBot="1">
      <c r="A119" s="38"/>
      <c r="B119" s="38"/>
      <c r="C119" s="38"/>
      <c r="D119" s="39"/>
      <c r="E119" s="46"/>
      <c r="F119" s="47"/>
      <c r="G119" s="40">
        <f t="shared" si="4"/>
        <v>0</v>
      </c>
      <c r="H119" s="8">
        <v>12</v>
      </c>
      <c r="I119" s="31">
        <f t="shared" si="5"/>
        <v>0</v>
      </c>
    </row>
    <row r="120" spans="1:9" ht="13.5" thickBot="1">
      <c r="A120" s="38"/>
      <c r="B120" s="38"/>
      <c r="C120" s="38"/>
      <c r="D120" s="39"/>
      <c r="E120" s="46"/>
      <c r="F120" s="47"/>
      <c r="G120" s="40">
        <f t="shared" si="4"/>
        <v>0</v>
      </c>
      <c r="H120" s="8">
        <v>12</v>
      </c>
      <c r="I120" s="31">
        <f t="shared" si="5"/>
        <v>0</v>
      </c>
    </row>
    <row r="121" spans="1:9" ht="13.5" thickBot="1">
      <c r="A121" s="38"/>
      <c r="B121" s="38"/>
      <c r="C121" s="38"/>
      <c r="D121" s="39"/>
      <c r="E121" s="46"/>
      <c r="F121" s="47"/>
      <c r="G121" s="40">
        <f t="shared" si="4"/>
        <v>0</v>
      </c>
      <c r="H121" s="8">
        <v>12</v>
      </c>
      <c r="I121" s="31">
        <f t="shared" si="5"/>
        <v>0</v>
      </c>
    </row>
    <row r="122" spans="1:9" ht="13.5" thickBot="1">
      <c r="A122" s="38"/>
      <c r="B122" s="38"/>
      <c r="C122" s="38"/>
      <c r="D122" s="39"/>
      <c r="E122" s="46"/>
      <c r="F122" s="47"/>
      <c r="G122" s="40">
        <f t="shared" si="4"/>
        <v>0</v>
      </c>
      <c r="H122" s="8">
        <v>12</v>
      </c>
      <c r="I122" s="31">
        <f t="shared" si="5"/>
        <v>0</v>
      </c>
    </row>
    <row r="123" spans="1:9" ht="13.5" thickBot="1">
      <c r="A123" s="38"/>
      <c r="B123" s="38"/>
      <c r="C123" s="38"/>
      <c r="D123" s="39"/>
      <c r="E123" s="46"/>
      <c r="F123" s="47"/>
      <c r="G123" s="40">
        <f t="shared" si="4"/>
        <v>0</v>
      </c>
      <c r="H123" s="8">
        <v>12</v>
      </c>
      <c r="I123" s="31">
        <f t="shared" si="5"/>
        <v>0</v>
      </c>
    </row>
    <row r="124" spans="1:9" ht="13.5" thickBot="1">
      <c r="A124" s="38"/>
      <c r="B124" s="38"/>
      <c r="C124" s="38"/>
      <c r="D124" s="39"/>
      <c r="E124" s="46"/>
      <c r="F124" s="47"/>
      <c r="G124" s="40">
        <f t="shared" si="4"/>
        <v>0</v>
      </c>
      <c r="H124" s="8">
        <v>12</v>
      </c>
      <c r="I124" s="31">
        <f t="shared" si="5"/>
        <v>0</v>
      </c>
    </row>
    <row r="125" spans="1:9" ht="13.5" thickBot="1">
      <c r="A125" s="38"/>
      <c r="B125" s="38"/>
      <c r="C125" s="38"/>
      <c r="D125" s="39"/>
      <c r="E125" s="46"/>
      <c r="F125" s="47"/>
      <c r="G125" s="40">
        <f t="shared" si="4"/>
        <v>0</v>
      </c>
      <c r="H125" s="8">
        <v>12</v>
      </c>
      <c r="I125" s="31">
        <f t="shared" si="5"/>
        <v>0</v>
      </c>
    </row>
    <row r="126" spans="5:9" ht="13.5" thickBot="1">
      <c r="E126" s="49"/>
      <c r="F126" s="47"/>
      <c r="G126" s="40">
        <f t="shared" si="4"/>
        <v>0</v>
      </c>
      <c r="H126" s="8">
        <v>12</v>
      </c>
      <c r="I126" s="31">
        <f t="shared" si="5"/>
        <v>0</v>
      </c>
    </row>
    <row r="127" spans="5:9" ht="13.5" thickBot="1">
      <c r="E127" s="49"/>
      <c r="F127" s="47"/>
      <c r="G127" s="40">
        <f t="shared" si="4"/>
        <v>0</v>
      </c>
      <c r="H127" s="8">
        <v>12</v>
      </c>
      <c r="I127" s="31">
        <f t="shared" si="5"/>
        <v>0</v>
      </c>
    </row>
    <row r="128" spans="5:9" ht="13.5" thickBot="1">
      <c r="E128" s="49"/>
      <c r="F128" s="47"/>
      <c r="G128" s="40">
        <f t="shared" si="4"/>
        <v>0</v>
      </c>
      <c r="H128" s="8">
        <v>12</v>
      </c>
      <c r="I128" s="31">
        <f t="shared" si="5"/>
        <v>0</v>
      </c>
    </row>
    <row r="129" spans="5:9" ht="13.5" thickBot="1">
      <c r="E129" s="49"/>
      <c r="F129" s="47"/>
      <c r="G129" s="40">
        <f t="shared" si="4"/>
        <v>0</v>
      </c>
      <c r="H129" s="8">
        <v>12</v>
      </c>
      <c r="I129" s="31">
        <f t="shared" si="5"/>
        <v>0</v>
      </c>
    </row>
    <row r="130" spans="5:9" ht="13.5" thickBot="1">
      <c r="E130" s="49"/>
      <c r="F130" s="47"/>
      <c r="G130" s="40">
        <f t="shared" si="4"/>
        <v>0</v>
      </c>
      <c r="H130" s="8">
        <v>12</v>
      </c>
      <c r="I130" s="31">
        <f t="shared" si="5"/>
        <v>0</v>
      </c>
    </row>
    <row r="131" spans="5:9" ht="13.5" thickBot="1">
      <c r="E131" s="49"/>
      <c r="F131" s="47"/>
      <c r="G131" s="40">
        <f t="shared" si="4"/>
        <v>0</v>
      </c>
      <c r="H131" s="8">
        <v>12</v>
      </c>
      <c r="I131" s="31">
        <f t="shared" si="5"/>
        <v>0</v>
      </c>
    </row>
    <row r="132" spans="5:9" ht="13.5" thickBot="1">
      <c r="E132" s="49"/>
      <c r="F132" s="47"/>
      <c r="G132" s="40">
        <f t="shared" si="4"/>
        <v>0</v>
      </c>
      <c r="H132" s="8">
        <v>12</v>
      </c>
      <c r="I132" s="31">
        <f t="shared" si="5"/>
        <v>0</v>
      </c>
    </row>
    <row r="133" spans="5:9" ht="13.5" thickBot="1">
      <c r="E133" s="49"/>
      <c r="F133" s="47"/>
      <c r="G133" s="40">
        <f t="shared" si="4"/>
        <v>0</v>
      </c>
      <c r="H133" s="8">
        <v>12</v>
      </c>
      <c r="I133" s="31">
        <f t="shared" si="5"/>
        <v>0</v>
      </c>
    </row>
    <row r="134" spans="5:9" ht="13.5" thickBot="1">
      <c r="E134" s="49"/>
      <c r="F134" s="47"/>
      <c r="G134" s="40">
        <f t="shared" si="4"/>
        <v>0</v>
      </c>
      <c r="H134" s="8">
        <v>12</v>
      </c>
      <c r="I134" s="31">
        <f t="shared" si="5"/>
        <v>0</v>
      </c>
    </row>
    <row r="135" spans="6:9" ht="13.5" thickBot="1">
      <c r="F135" s="38"/>
      <c r="G135" s="40">
        <f t="shared" si="4"/>
        <v>0</v>
      </c>
      <c r="H135" s="8">
        <v>12</v>
      </c>
      <c r="I135" s="31">
        <f t="shared" si="5"/>
        <v>0</v>
      </c>
    </row>
    <row r="136" spans="6:9" ht="13.5" thickBot="1">
      <c r="F136" s="38"/>
      <c r="G136" s="40">
        <f t="shared" si="4"/>
        <v>0</v>
      </c>
      <c r="H136" s="8">
        <v>12</v>
      </c>
      <c r="I136" s="31">
        <f t="shared" si="5"/>
        <v>0</v>
      </c>
    </row>
    <row r="137" spans="6:9" ht="13.5" thickBot="1">
      <c r="F137" s="38"/>
      <c r="G137" s="40">
        <f t="shared" si="4"/>
        <v>0</v>
      </c>
      <c r="H137" s="8">
        <v>12</v>
      </c>
      <c r="I137" s="31">
        <f t="shared" si="5"/>
        <v>0</v>
      </c>
    </row>
    <row r="138" spans="6:9" ht="13.5" thickBot="1">
      <c r="F138" s="38"/>
      <c r="G138" s="40">
        <f t="shared" si="4"/>
        <v>0</v>
      </c>
      <c r="H138" s="8">
        <v>12</v>
      </c>
      <c r="I138" s="31">
        <f t="shared" si="5"/>
        <v>0</v>
      </c>
    </row>
    <row r="139" spans="6:9" ht="13.5" thickBot="1">
      <c r="F139" s="38"/>
      <c r="G139" s="40">
        <f t="shared" si="4"/>
        <v>0</v>
      </c>
      <c r="H139" s="8">
        <v>12</v>
      </c>
      <c r="I139" s="31">
        <f t="shared" si="5"/>
        <v>0</v>
      </c>
    </row>
    <row r="140" spans="6:9" ht="13.5" thickBot="1">
      <c r="F140" s="38"/>
      <c r="G140" s="40">
        <f t="shared" si="4"/>
        <v>0</v>
      </c>
      <c r="H140" s="8">
        <v>12</v>
      </c>
      <c r="I140" s="31">
        <f t="shared" si="5"/>
        <v>0</v>
      </c>
    </row>
    <row r="141" spans="6:9" ht="13.5" thickBot="1">
      <c r="F141" s="38"/>
      <c r="G141" s="40">
        <f t="shared" si="4"/>
        <v>0</v>
      </c>
      <c r="H141" s="8">
        <v>12</v>
      </c>
      <c r="I141" s="31">
        <f t="shared" si="5"/>
        <v>0</v>
      </c>
    </row>
    <row r="142" spans="6:9" ht="13.5" thickBot="1">
      <c r="F142" s="38"/>
      <c r="G142" s="40">
        <f t="shared" si="4"/>
        <v>0</v>
      </c>
      <c r="H142" s="8">
        <v>12</v>
      </c>
      <c r="I142" s="31">
        <f t="shared" si="5"/>
        <v>0</v>
      </c>
    </row>
    <row r="143" spans="7:9" ht="13.5" thickBot="1">
      <c r="G143" s="40">
        <f t="shared" si="4"/>
        <v>0</v>
      </c>
      <c r="H143" s="8">
        <v>12</v>
      </c>
      <c r="I143" s="31">
        <f t="shared" si="5"/>
        <v>0</v>
      </c>
    </row>
    <row r="144" spans="7:9" ht="13.5" thickBot="1">
      <c r="G144" s="40">
        <f t="shared" si="4"/>
        <v>0</v>
      </c>
      <c r="H144" s="8">
        <v>12</v>
      </c>
      <c r="I144" s="31">
        <f t="shared" si="5"/>
        <v>0</v>
      </c>
    </row>
    <row r="145" spans="7:9" ht="13.5" thickBot="1">
      <c r="G145" s="40">
        <f t="shared" si="4"/>
        <v>0</v>
      </c>
      <c r="H145" s="8">
        <v>12</v>
      </c>
      <c r="I145" s="31">
        <f t="shared" si="5"/>
        <v>0</v>
      </c>
    </row>
    <row r="146" spans="7:9" ht="13.5" thickBot="1">
      <c r="G146" s="40">
        <f t="shared" si="4"/>
        <v>0</v>
      </c>
      <c r="H146" s="8">
        <v>12</v>
      </c>
      <c r="I146" s="31">
        <f t="shared" si="5"/>
        <v>0</v>
      </c>
    </row>
    <row r="147" spans="7:9" ht="13.5" thickBot="1">
      <c r="G147" s="40">
        <f t="shared" si="4"/>
        <v>0</v>
      </c>
      <c r="H147" s="8">
        <v>12</v>
      </c>
      <c r="I147" s="31">
        <f t="shared" si="5"/>
        <v>0</v>
      </c>
    </row>
    <row r="148" spans="7:9" ht="13.5" thickBot="1">
      <c r="G148" s="40">
        <f t="shared" si="4"/>
        <v>0</v>
      </c>
      <c r="H148" s="8">
        <v>12</v>
      </c>
      <c r="I148" s="31">
        <f t="shared" si="5"/>
        <v>0</v>
      </c>
    </row>
    <row r="149" spans="7:9" ht="13.5" thickBot="1">
      <c r="G149" s="40">
        <f t="shared" si="4"/>
        <v>0</v>
      </c>
      <c r="H149" s="8">
        <v>12</v>
      </c>
      <c r="I149" s="31">
        <f t="shared" si="5"/>
        <v>0</v>
      </c>
    </row>
    <row r="150" spans="7:8" ht="13.5" thickBot="1">
      <c r="G150" s="40">
        <f t="shared" si="4"/>
        <v>0</v>
      </c>
      <c r="H150" s="8">
        <v>12</v>
      </c>
    </row>
    <row r="151" spans="7:8" ht="13.5" thickBot="1">
      <c r="G151" s="40">
        <f>D151*E151</f>
        <v>0</v>
      </c>
      <c r="H151" s="8">
        <v>12</v>
      </c>
    </row>
    <row r="152" ht="12.75">
      <c r="H152" s="8">
        <v>12</v>
      </c>
    </row>
    <row r="153" ht="12.75">
      <c r="H153" s="8">
        <v>12</v>
      </c>
    </row>
    <row r="154" ht="12.75">
      <c r="H154" s="8">
        <v>12</v>
      </c>
    </row>
    <row r="155" ht="12.75">
      <c r="H155" s="8">
        <v>12</v>
      </c>
    </row>
    <row r="156" ht="12.75">
      <c r="H156" s="8">
        <v>12</v>
      </c>
    </row>
    <row r="157" ht="12.75">
      <c r="H157" s="8">
        <v>12</v>
      </c>
    </row>
  </sheetData>
  <sheetProtection/>
  <autoFilter ref="A2:J151"/>
  <mergeCells count="8">
    <mergeCell ref="J87:J88"/>
    <mergeCell ref="A79:A81"/>
    <mergeCell ref="J19:J20"/>
    <mergeCell ref="B79:B80"/>
    <mergeCell ref="C79:C80"/>
    <mergeCell ref="D79:D80"/>
    <mergeCell ref="E79:E80"/>
    <mergeCell ref="F79:F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</dc:creator>
  <cp:keywords/>
  <dc:description/>
  <cp:lastModifiedBy>Admin</cp:lastModifiedBy>
  <dcterms:created xsi:type="dcterms:W3CDTF">2010-12-03T13:44:49Z</dcterms:created>
  <dcterms:modified xsi:type="dcterms:W3CDTF">2011-08-11T06:36:41Z</dcterms:modified>
  <cp:category/>
  <cp:version/>
  <cp:contentType/>
  <cp:contentStatus/>
</cp:coreProperties>
</file>