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<sst xmlns="http://schemas.openxmlformats.org/spreadsheetml/2006/main" count="246" uniqueCount="221">
  <si>
    <t>Kolekcja marynarsko-oksfordzka dla chłopca</t>
  </si>
  <si>
    <t>Oxford style &amp; «Saint-Tropez» for boys</t>
  </si>
  <si>
    <t>Оксфордский cтиль &amp; «Saint-Tropez» для мальчиков</t>
  </si>
  <si>
    <t>Темносиняя курточка</t>
  </si>
  <si>
    <t>Джинсовый пиджак</t>
  </si>
  <si>
    <t>Темносиний свитер</t>
  </si>
  <si>
    <t>Белый свитер</t>
  </si>
  <si>
    <t>Темносиняя жилетка</t>
  </si>
  <si>
    <t>Темносиняя рубашка</t>
  </si>
  <si>
    <t>Голубая рубашка</t>
  </si>
  <si>
    <t>Голубое боди</t>
  </si>
  <si>
    <t>Бежевые брючки</t>
  </si>
  <si>
    <t>Темносиние брючки</t>
  </si>
  <si>
    <t>Темносинее пальтишко</t>
  </si>
  <si>
    <t>Оксфордский cтиль &amp; «Saint-Tropez» для девочек</t>
  </si>
  <si>
    <t>Спортивное платье</t>
  </si>
  <si>
    <t>Костюмчик матросский</t>
  </si>
  <si>
    <t>Темносинее платье</t>
  </si>
  <si>
    <t>Темносиняя юбочка</t>
  </si>
  <si>
    <t>Джинсовая юбочка</t>
  </si>
  <si>
    <t>Элегантная накидка</t>
  </si>
  <si>
    <t>Британский cтиль</t>
  </si>
  <si>
    <t>Светлая курточка</t>
  </si>
  <si>
    <t>Коричневая курточка</t>
  </si>
  <si>
    <t>Вельветовая курточка</t>
  </si>
  <si>
    <t>Бежевый свитерок</t>
  </si>
  <si>
    <t>Джинсовая жилетка</t>
  </si>
  <si>
    <t>Бежевая жилетка в ромбы</t>
  </si>
  <si>
    <t>Брючки для мальчика</t>
  </si>
  <si>
    <t>Джинсовые брюки</t>
  </si>
  <si>
    <t>Стильный берет</t>
  </si>
  <si>
    <t>Блузка Брайтон</t>
  </si>
  <si>
    <t>Юбочка Брайтон</t>
  </si>
  <si>
    <t>Коллекция Виолет</t>
  </si>
  <si>
    <t>Пурпурная жилетка</t>
  </si>
  <si>
    <t>Фиолетовое боди</t>
  </si>
  <si>
    <t>Белый гольф</t>
  </si>
  <si>
    <t>Пурпурный плащик</t>
  </si>
  <si>
    <t>Курточка осенняя</t>
  </si>
  <si>
    <t>Фиолетовая блузка</t>
  </si>
  <si>
    <t>Фиолетовая юбочка</t>
  </si>
  <si>
    <t>Navyblue jacket</t>
  </si>
  <si>
    <t>Jeans jacket</t>
  </si>
  <si>
    <t>Navyblue sweater</t>
  </si>
  <si>
    <t>White sweater</t>
  </si>
  <si>
    <t>Navyblue vest</t>
  </si>
  <si>
    <t>Navyblue shirt</t>
  </si>
  <si>
    <t>Blue shirt</t>
  </si>
  <si>
    <t>Blue body</t>
  </si>
  <si>
    <t>Beige trousers</t>
  </si>
  <si>
    <t>Navyblue trousers</t>
  </si>
  <si>
    <t>Navyblue coat</t>
  </si>
  <si>
    <t>Sport marine dress</t>
  </si>
  <si>
    <t>Marine set</t>
  </si>
  <si>
    <t>Navyblue dress</t>
  </si>
  <si>
    <t>Navyblue skirt</t>
  </si>
  <si>
    <t>Jeans skirt</t>
  </si>
  <si>
    <t>Elegant cloak</t>
  </si>
  <si>
    <t>Light jacket</t>
  </si>
  <si>
    <t>Brown jacket</t>
  </si>
  <si>
    <t>Velvet jacket</t>
  </si>
  <si>
    <t>Beige sweater</t>
  </si>
  <si>
    <t>Jeans vest</t>
  </si>
  <si>
    <t>Beige diamond vest</t>
  </si>
  <si>
    <t>Boy’s trousers</t>
  </si>
  <si>
    <t>Jeans trousers</t>
  </si>
  <si>
    <t>Stylish beret</t>
  </si>
  <si>
    <t>Blouse Braiton</t>
  </si>
  <si>
    <t>Skirt Braiton</t>
  </si>
  <si>
    <t>Violet Collection</t>
  </si>
  <si>
    <t>Purple vest</t>
  </si>
  <si>
    <t>Violet body</t>
  </si>
  <si>
    <t>White golf</t>
  </si>
  <si>
    <t>Purple coat</t>
  </si>
  <si>
    <t>Autumn coat</t>
  </si>
  <si>
    <t>Violet blouse</t>
  </si>
  <si>
    <t>Violet skirt</t>
  </si>
  <si>
    <t>koszula w biało-granatowe drobne paski</t>
  </si>
  <si>
    <t>koszula niebieska z białymi wykończeniami</t>
  </si>
  <si>
    <t>Sweterek biały</t>
  </si>
  <si>
    <t>10-042/10-030</t>
  </si>
  <si>
    <t>10-057/10-033</t>
  </si>
  <si>
    <t>21-002</t>
  </si>
  <si>
    <t>21-003</t>
  </si>
  <si>
    <t>21-006</t>
  </si>
  <si>
    <t>10-153/09-052</t>
  </si>
  <si>
    <t>10-154/09-054</t>
  </si>
  <si>
    <t>01-102А/09-049</t>
  </si>
  <si>
    <t>02-115/10-007</t>
  </si>
  <si>
    <t>11-045/01-029</t>
  </si>
  <si>
    <t>01-162/10-038</t>
  </si>
  <si>
    <t>10-152/07-024</t>
  </si>
  <si>
    <t>10-077/04-047</t>
  </si>
  <si>
    <t>10-135/07-029</t>
  </si>
  <si>
    <t>11-033/09-043</t>
  </si>
  <si>
    <t>11-022/10-034</t>
  </si>
  <si>
    <t>10-155/07-020</t>
  </si>
  <si>
    <t>10-126/10-068</t>
  </si>
  <si>
    <t>10-126/10-069</t>
  </si>
  <si>
    <t>01-101/01-006</t>
  </si>
  <si>
    <t>10-059/04-042</t>
  </si>
  <si>
    <t>10-043/10-031</t>
  </si>
  <si>
    <t>10-060/02-035</t>
  </si>
  <si>
    <t>02-123/10-070</t>
  </si>
  <si>
    <t>11-016/10-024</t>
  </si>
  <si>
    <t>11-018/10-031</t>
  </si>
  <si>
    <t>10-147/10-024</t>
  </si>
  <si>
    <t>10-156/03-029</t>
  </si>
  <si>
    <t>11-035/09-050</t>
  </si>
  <si>
    <t>02-123/10-055</t>
  </si>
  <si>
    <t>10-060/02-036</t>
  </si>
  <si>
    <t>01-102А/09-053</t>
  </si>
  <si>
    <t>10-064/03-041</t>
  </si>
  <si>
    <t>10-121/10-064</t>
  </si>
  <si>
    <t>10-097/06-031</t>
  </si>
  <si>
    <t>10-157/09-053</t>
  </si>
  <si>
    <t>11-037/10-055</t>
  </si>
  <si>
    <t xml:space="preserve">body koszulowe </t>
  </si>
  <si>
    <t>Spodnie z kieszeniami beżowe</t>
  </si>
  <si>
    <t>spodnie granatowe</t>
  </si>
  <si>
    <t xml:space="preserve">Kurteczka granatowa rozpinana </t>
  </si>
  <si>
    <t>Płaszcz granatowy</t>
  </si>
  <si>
    <t>Marynarka sportowa jeans</t>
  </si>
  <si>
    <t>Sweterek granatowy</t>
  </si>
  <si>
    <t>Kamizelka granatowa</t>
  </si>
  <si>
    <t>sukienko-bluza marynarska</t>
  </si>
  <si>
    <t>Sukienka niemowlęca z weluru</t>
  </si>
  <si>
    <t xml:space="preserve">Sukienka bombka granatowa </t>
  </si>
  <si>
    <t>pelerynka</t>
  </si>
  <si>
    <t>Spodniczka z kontrafałdą granatowa</t>
  </si>
  <si>
    <t>spódniczka jeansowa</t>
  </si>
  <si>
    <t>Styl Brytyjski</t>
  </si>
  <si>
    <t>British style</t>
  </si>
  <si>
    <t>Kolekcja Fioletowa</t>
  </si>
  <si>
    <t>komplet dla chłopca niemowlęcy</t>
  </si>
  <si>
    <t>Kurteczka chłopięca ze skórki jasna</t>
  </si>
  <si>
    <t>Kurteczka chłopięca ze skórki ciemna</t>
  </si>
  <si>
    <t>Bluza sztruksowa ecru-brąz</t>
  </si>
  <si>
    <t>Sweterek beżowy w paski</t>
  </si>
  <si>
    <t>Kamizelka jeansowa</t>
  </si>
  <si>
    <t>Kamizelka z romby</t>
  </si>
  <si>
    <t>spodnie do bluzy</t>
  </si>
  <si>
    <t>Spodnie dzinsowe</t>
  </si>
  <si>
    <t>Spódnica w drobną kratkę</t>
  </si>
  <si>
    <t>Bluzeczka ecru z wiązaniem</t>
  </si>
  <si>
    <t>komplet fioletowy dla chlopca</t>
  </si>
  <si>
    <t>Kamizelka w fioletowe romby</t>
  </si>
  <si>
    <t>body koszulowe fiolet</t>
  </si>
  <si>
    <t>Golf bialy</t>
  </si>
  <si>
    <t>Trencz skorzany dla dziewczynki</t>
  </si>
  <si>
    <t>Kurtka pikowana dla dziewczynki</t>
  </si>
  <si>
    <t>bluzeczka fioletowa</t>
  </si>
  <si>
    <t>spodniczka kratka fioletowa</t>
  </si>
  <si>
    <t>01-106/09-005</t>
  </si>
  <si>
    <t>koszula niebieska w paski</t>
  </si>
  <si>
    <t>Blue striped shirt</t>
  </si>
  <si>
    <t>Полосатая рубашка</t>
  </si>
  <si>
    <t>03-113/06-005</t>
  </si>
  <si>
    <t>śpiworek granatowy dla niemowląt</t>
  </si>
  <si>
    <t>Sailor sleeping bag</t>
  </si>
  <si>
    <t>Матросский мешочек</t>
  </si>
  <si>
    <t>10-131/07-026</t>
  </si>
  <si>
    <t>Granatowy sweterek</t>
  </si>
  <si>
    <t>Navyblue top</t>
  </si>
  <si>
    <t>Темносиний топ</t>
  </si>
  <si>
    <t>Джинсовые брючки</t>
  </si>
  <si>
    <t>11-023/10-036</t>
  </si>
  <si>
    <t>Spodnie w kratkę beżowo-brązową</t>
  </si>
  <si>
    <t>Boy’s checkered trousers</t>
  </si>
  <si>
    <t>Клетчатые штаны</t>
  </si>
  <si>
    <t>11-029/10-039</t>
  </si>
  <si>
    <t>Spodniczka w brązowa w kratke</t>
  </si>
  <si>
    <t>Brown skirt</t>
  </si>
  <si>
    <t>Коричневая клетчатая юбочка</t>
  </si>
  <si>
    <t>03-113/06-030</t>
  </si>
  <si>
    <t>Spiworek fioletowy</t>
  </si>
  <si>
    <t>Violet sleeping bag</t>
  </si>
  <si>
    <t>Фиолетовый мешочек</t>
  </si>
  <si>
    <t>10-034/10-066</t>
  </si>
  <si>
    <t>Płaszczyk dla dziewczynki z kieszeniami</t>
  </si>
  <si>
    <t>Crimson coat</t>
  </si>
  <si>
    <t>Малиновое пальтишко</t>
  </si>
  <si>
    <t>01-171A/10-050</t>
  </si>
  <si>
    <t>Płaszczyk dla dziewczynki krótki</t>
  </si>
  <si>
    <t>Warmed jacket</t>
  </si>
  <si>
    <t>Осенний пиджак</t>
  </si>
  <si>
    <t>10-133/10-065</t>
  </si>
  <si>
    <t>Płaszczyk jesienno-zimowy</t>
  </si>
  <si>
    <t>Warmed coat</t>
  </si>
  <si>
    <t>Пальтишко для девочек</t>
  </si>
  <si>
    <t>10-155/04-015</t>
  </si>
  <si>
    <t>Różowa pelerynka</t>
  </si>
  <si>
    <t>Pink cloak</t>
  </si>
  <si>
    <t>Розовая накидка</t>
  </si>
  <si>
    <t>PART 2</t>
  </si>
  <si>
    <t>PART 1</t>
  </si>
  <si>
    <r>
      <t xml:space="preserve">Oxford style &amp; «Saint-Tropez» for </t>
    </r>
    <r>
      <rPr>
        <b/>
        <sz val="10"/>
        <rFont val="Arial"/>
        <family val="2"/>
      </rPr>
      <t>girls</t>
    </r>
  </si>
  <si>
    <r>
      <t xml:space="preserve">Kolekcja marynarsko-oksfordzka dla </t>
    </r>
    <r>
      <rPr>
        <b/>
        <sz val="10"/>
        <rFont val="Arial"/>
        <family val="2"/>
      </rPr>
      <t>dziewczynki</t>
    </r>
  </si>
  <si>
    <t>Czapeczka brązowa</t>
  </si>
  <si>
    <t>0-6M</t>
  </si>
  <si>
    <t>6-12M</t>
  </si>
  <si>
    <t>koszulka ecru do kompletu niemowlęcego</t>
  </si>
  <si>
    <t>01-166/03-029</t>
  </si>
  <si>
    <t>Ecru blouse for baby set</t>
  </si>
  <si>
    <t>Бежевая рубашка для новорожденного</t>
  </si>
  <si>
    <t>11-018/10-028</t>
  </si>
  <si>
    <t>Wholesale price</t>
  </si>
  <si>
    <t>Retail price</t>
  </si>
  <si>
    <t>Total amount</t>
  </si>
  <si>
    <t>Total quantity</t>
  </si>
  <si>
    <t>czapka od komplekta</t>
  </si>
  <si>
    <t xml:space="preserve">Кепка от комплекта </t>
  </si>
  <si>
    <t xml:space="preserve">Кепка от фиолетового комплекта </t>
  </si>
  <si>
    <t>TOTAL:</t>
  </si>
  <si>
    <t>Baby beige set (trousers + cap)</t>
  </si>
  <si>
    <t>Cap from baby beige set</t>
  </si>
  <si>
    <t>Комлект для новорожденного (штаны + кепка)</t>
  </si>
  <si>
    <t>Фиолетовый комлект (штаны + кепка)</t>
  </si>
  <si>
    <t>Cap from Baby Violet set</t>
  </si>
  <si>
    <t>Baby violet set (trousers + cap)</t>
  </si>
  <si>
    <t>доступные размеры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</si>
</sst>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22">
    <font>
      <sz val="11"/>
      <color indexed="8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5" fillId="3" borderId="1" applyNumberFormat="0" applyAlignment="0" applyProtection="0"/>
    <xf numFmtId="0" fontId="6" fillId="16" borderId="0" applyNumberFormat="0" applyBorder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0" fillId="19" borderId="7" applyNumberFormat="0" applyFont="0" applyAlignment="0" applyProtection="0"/>
    <xf numFmtId="0" fontId="13" fillId="11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1" borderId="9" applyNumberFormat="0" applyAlignment="0" applyProtection="0"/>
    <xf numFmtId="0" fontId="19" fillId="2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4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21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2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0" fillId="2" borderId="0" xfId="0" applyFill="1" applyAlignment="1">
      <alignment/>
    </xf>
    <xf numFmtId="0" fontId="20" fillId="22" borderId="0" xfId="0" applyFont="1" applyFill="1" applyAlignment="1">
      <alignment/>
    </xf>
    <xf numFmtId="0" fontId="20" fillId="23" borderId="0" xfId="0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0" fillId="4" borderId="10" xfId="0" applyFont="1" applyFill="1" applyBorder="1" applyAlignment="1">
      <alignment/>
    </xf>
    <xf numFmtId="0" fontId="16" fillId="2" borderId="10" xfId="0" applyFont="1" applyFill="1" applyBorder="1" applyAlignment="1">
      <alignment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0" fontId="16" fillId="0" borderId="0" xfId="0" applyFont="1" applyAlignment="1">
      <alignment/>
    </xf>
    <xf numFmtId="0" fontId="21" fillId="0" borderId="0" xfId="0" applyFont="1" applyAlignment="1">
      <alignment/>
    </xf>
    <xf numFmtId="0" fontId="16" fillId="0" borderId="0" xfId="0" applyFont="1" applyAlignment="1">
      <alignment/>
    </xf>
    <xf numFmtId="0" fontId="3" fillId="21" borderId="10" xfId="0" applyFont="1" applyFill="1" applyBorder="1" applyAlignment="1">
      <alignment/>
    </xf>
    <xf numFmtId="0" fontId="0" fillId="23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 — akcent 1" xfId="15"/>
    <cellStyle name="20% — akcent 2" xfId="16"/>
    <cellStyle name="20% — akcent 3" xfId="17"/>
    <cellStyle name="20% — akcent 4" xfId="18"/>
    <cellStyle name="20% — akcent 5" xfId="19"/>
    <cellStyle name="20% — akcent 6" xfId="20"/>
    <cellStyle name="40% — akcent 1" xfId="21"/>
    <cellStyle name="40% — akcent 2" xfId="22"/>
    <cellStyle name="40% — akcent 3" xfId="23"/>
    <cellStyle name="40% — akcent 4" xfId="24"/>
    <cellStyle name="40% — akcent 5" xfId="25"/>
    <cellStyle name="40% — akcent 6" xfId="26"/>
    <cellStyle name="60% — akcent 1" xfId="27"/>
    <cellStyle name="60% — akcent 2" xfId="28"/>
    <cellStyle name="60% — akcent 3" xfId="29"/>
    <cellStyle name="60% — akcent 4" xfId="30"/>
    <cellStyle name="60% — akcent 5" xfId="31"/>
    <cellStyle name="60% 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obre" xfId="40"/>
    <cellStyle name="Komórka połączona" xfId="41"/>
    <cellStyle name="Komórka zaznaczona" xfId="42"/>
    <cellStyle name="Nagłówek 1" xfId="43"/>
    <cellStyle name="Nagłówek 2" xfId="44"/>
    <cellStyle name="Nagłówek 3" xfId="45"/>
    <cellStyle name="Nagłówek 4" xfId="46"/>
    <cellStyle name="Neutralne" xfId="47"/>
    <cellStyle name="Notatka" xfId="48"/>
    <cellStyle name="Obliczenia" xfId="49"/>
    <cellStyle name="Suma" xfId="50"/>
    <cellStyle name="Tekst objaśnienia" xfId="51"/>
    <cellStyle name="Tekst ostrzeżenia" xfId="52"/>
    <cellStyle name="Tytuł" xfId="53"/>
    <cellStyle name="Wyjście" xfId="54"/>
    <cellStyle name="Złe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68"/>
  <sheetViews>
    <sheetView tabSelected="1" workbookViewId="0" topLeftCell="D53">
      <selection activeCell="V60" sqref="V60"/>
    </sheetView>
  </sheetViews>
  <sheetFormatPr defaultColWidth="11.28125" defaultRowHeight="15"/>
  <cols>
    <col min="1" max="1" width="16.28125" style="0" customWidth="1"/>
    <col min="2" max="2" width="22.8515625" style="0" customWidth="1"/>
    <col min="3" max="4" width="33.140625" style="0" customWidth="1"/>
    <col min="5" max="6" width="5.28125" style="0" customWidth="1"/>
    <col min="7" max="8" width="5.7109375" style="0" customWidth="1"/>
    <col min="9" max="9" width="6.00390625" style="0" customWidth="1"/>
    <col min="10" max="12" width="5.8515625" style="0" customWidth="1"/>
    <col min="13" max="14" width="6.00390625" style="0" customWidth="1"/>
    <col min="15" max="15" width="5.28125" style="0" customWidth="1"/>
    <col min="16" max="16" width="5.140625" style="0" customWidth="1"/>
    <col min="17" max="17" width="3.8515625" style="0" customWidth="1"/>
    <col min="18" max="18" width="10.28125" style="0" customWidth="1"/>
    <col min="19" max="19" width="7.140625" style="0" customWidth="1"/>
    <col min="20" max="20" width="4.140625" style="0" customWidth="1"/>
    <col min="21" max="21" width="9.7109375" style="0" customWidth="1"/>
    <col min="22" max="22" width="3.8515625" style="0" customWidth="1"/>
    <col min="23" max="23" width="11.28125" style="0" customWidth="1"/>
    <col min="24" max="24" width="5.7109375" style="0" customWidth="1"/>
  </cols>
  <sheetData>
    <row r="2" ht="15">
      <c r="A2" s="14" t="s">
        <v>195</v>
      </c>
    </row>
    <row r="3" spans="1:23" ht="27.75" customHeight="1">
      <c r="A3" s="11"/>
      <c r="B3" s="12" t="s">
        <v>0</v>
      </c>
      <c r="C3" s="12" t="s">
        <v>1</v>
      </c>
      <c r="D3" s="30" t="s">
        <v>2</v>
      </c>
      <c r="E3" s="1">
        <v>62</v>
      </c>
      <c r="F3" s="1">
        <v>68</v>
      </c>
      <c r="G3" s="1">
        <v>74</v>
      </c>
      <c r="H3" s="1">
        <v>80</v>
      </c>
      <c r="I3" s="1">
        <v>86</v>
      </c>
      <c r="J3" s="1">
        <v>92</v>
      </c>
      <c r="K3" s="1">
        <v>98</v>
      </c>
      <c r="L3" s="1">
        <v>104</v>
      </c>
      <c r="M3" s="1">
        <v>110</v>
      </c>
      <c r="N3" s="1">
        <v>116</v>
      </c>
      <c r="O3" s="1">
        <v>122</v>
      </c>
      <c r="P3" s="1">
        <v>128</v>
      </c>
      <c r="R3" s="22" t="s">
        <v>206</v>
      </c>
      <c r="S3" s="22" t="s">
        <v>207</v>
      </c>
      <c r="T3" s="23"/>
      <c r="U3" s="22" t="s">
        <v>209</v>
      </c>
      <c r="V3" s="24"/>
      <c r="W3" s="22" t="s">
        <v>208</v>
      </c>
    </row>
    <row r="4" spans="1:23" ht="15">
      <c r="A4" s="9" t="s">
        <v>80</v>
      </c>
      <c r="B4" s="9" t="s">
        <v>120</v>
      </c>
      <c r="C4" s="9" t="s">
        <v>41</v>
      </c>
      <c r="D4" s="31" t="s">
        <v>3</v>
      </c>
      <c r="E4" s="2"/>
      <c r="F4" s="2"/>
      <c r="G4" s="2"/>
      <c r="H4" s="2"/>
      <c r="I4" s="3"/>
      <c r="J4" s="3"/>
      <c r="K4" s="3"/>
      <c r="L4" s="3"/>
      <c r="M4" s="2"/>
      <c r="N4" s="2"/>
      <c r="O4" s="2"/>
      <c r="P4" s="2"/>
      <c r="R4" s="21">
        <v>13</v>
      </c>
      <c r="S4" s="21">
        <v>34</v>
      </c>
      <c r="U4" s="4">
        <f aca="true" t="shared" si="0" ref="U4:U16">SUM(E4:P4)</f>
        <v>0</v>
      </c>
      <c r="V4" s="5"/>
      <c r="W4" s="4">
        <f>R4*U4</f>
        <v>0</v>
      </c>
    </row>
    <row r="5" spans="1:23" ht="15">
      <c r="A5" s="9" t="s">
        <v>81</v>
      </c>
      <c r="B5" s="9" t="s">
        <v>122</v>
      </c>
      <c r="C5" s="9" t="s">
        <v>42</v>
      </c>
      <c r="D5" s="31" t="s">
        <v>4</v>
      </c>
      <c r="E5" s="2"/>
      <c r="F5" s="2"/>
      <c r="G5" s="2"/>
      <c r="H5" s="2"/>
      <c r="I5" s="3"/>
      <c r="J5" s="3"/>
      <c r="K5" s="3"/>
      <c r="L5" s="3"/>
      <c r="M5" s="2"/>
      <c r="N5" s="2"/>
      <c r="O5" s="2"/>
      <c r="P5" s="2"/>
      <c r="R5" s="21">
        <v>15</v>
      </c>
      <c r="S5" s="21">
        <v>38</v>
      </c>
      <c r="U5" s="4">
        <f t="shared" si="0"/>
        <v>0</v>
      </c>
      <c r="V5" s="5"/>
      <c r="W5" s="4">
        <f>R5*U5</f>
        <v>0</v>
      </c>
    </row>
    <row r="6" spans="1:26" ht="15">
      <c r="A6" s="9" t="s">
        <v>82</v>
      </c>
      <c r="B6" s="9" t="s">
        <v>123</v>
      </c>
      <c r="C6" s="9" t="s">
        <v>43</v>
      </c>
      <c r="D6" s="31" t="s">
        <v>5</v>
      </c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R6" s="2">
        <v>14.5</v>
      </c>
      <c r="S6" s="2">
        <v>34</v>
      </c>
      <c r="U6" s="4">
        <f t="shared" si="0"/>
        <v>0</v>
      </c>
      <c r="V6" s="5"/>
      <c r="W6" s="4">
        <f>R6*U6</f>
        <v>0</v>
      </c>
      <c r="Y6" s="3"/>
      <c r="Z6" s="25" t="s">
        <v>220</v>
      </c>
    </row>
    <row r="7" spans="1:26" ht="15">
      <c r="A7" s="9" t="s">
        <v>83</v>
      </c>
      <c r="B7" s="9" t="s">
        <v>79</v>
      </c>
      <c r="C7" s="9" t="s">
        <v>44</v>
      </c>
      <c r="D7" s="31" t="s">
        <v>6</v>
      </c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R7" s="2">
        <v>14.5</v>
      </c>
      <c r="S7" s="2">
        <v>34</v>
      </c>
      <c r="U7" s="2">
        <f t="shared" si="0"/>
        <v>0</v>
      </c>
      <c r="W7" s="2">
        <f aca="true" t="shared" si="1" ref="W7:W15">R7*U7</f>
        <v>0</v>
      </c>
      <c r="Z7" s="25"/>
    </row>
    <row r="8" spans="1:26" ht="15">
      <c r="A8" s="9" t="s">
        <v>84</v>
      </c>
      <c r="B8" s="9" t="s">
        <v>124</v>
      </c>
      <c r="C8" s="9" t="s">
        <v>45</v>
      </c>
      <c r="D8" s="31" t="s">
        <v>7</v>
      </c>
      <c r="E8" s="2"/>
      <c r="F8" s="2"/>
      <c r="G8" s="3"/>
      <c r="H8" s="3"/>
      <c r="I8" s="3"/>
      <c r="J8" s="3"/>
      <c r="K8" s="3"/>
      <c r="L8" s="3"/>
      <c r="M8" s="3"/>
      <c r="N8" s="3"/>
      <c r="O8" s="3"/>
      <c r="P8" s="3"/>
      <c r="R8" s="2">
        <v>11</v>
      </c>
      <c r="S8" s="2">
        <v>26</v>
      </c>
      <c r="U8" s="2">
        <f t="shared" si="0"/>
        <v>0</v>
      </c>
      <c r="W8" s="2">
        <f t="shared" si="1"/>
        <v>0</v>
      </c>
      <c r="Y8" s="34"/>
      <c r="Z8" s="25"/>
    </row>
    <row r="9" spans="1:23" s="5" customFormat="1" ht="15">
      <c r="A9" s="6" t="s">
        <v>85</v>
      </c>
      <c r="B9" s="6" t="s">
        <v>77</v>
      </c>
      <c r="C9" s="6" t="s">
        <v>46</v>
      </c>
      <c r="D9" s="10" t="s">
        <v>8</v>
      </c>
      <c r="E9" s="4"/>
      <c r="F9" s="4"/>
      <c r="G9" s="4"/>
      <c r="H9" s="4"/>
      <c r="I9" s="3"/>
      <c r="J9" s="3"/>
      <c r="K9" s="3"/>
      <c r="L9" s="3"/>
      <c r="M9" s="3"/>
      <c r="N9" s="3"/>
      <c r="O9" s="3"/>
      <c r="P9" s="3"/>
      <c r="R9" s="4">
        <v>12.5</v>
      </c>
      <c r="S9" s="4">
        <v>29</v>
      </c>
      <c r="U9" s="4">
        <f t="shared" si="0"/>
        <v>0</v>
      </c>
      <c r="W9" s="4">
        <f t="shared" si="1"/>
        <v>0</v>
      </c>
    </row>
    <row r="10" spans="1:23" s="5" customFormat="1" ht="15">
      <c r="A10" s="6" t="s">
        <v>86</v>
      </c>
      <c r="B10" s="6" t="s">
        <v>78</v>
      </c>
      <c r="C10" s="6" t="s">
        <v>47</v>
      </c>
      <c r="D10" s="10" t="s">
        <v>9</v>
      </c>
      <c r="E10" s="4"/>
      <c r="F10" s="4"/>
      <c r="G10" s="4"/>
      <c r="H10" s="4"/>
      <c r="I10" s="3"/>
      <c r="J10" s="3"/>
      <c r="K10" s="3"/>
      <c r="L10" s="3"/>
      <c r="M10" s="3"/>
      <c r="N10" s="3"/>
      <c r="O10" s="3"/>
      <c r="P10" s="3"/>
      <c r="R10" s="4">
        <v>12.5</v>
      </c>
      <c r="S10" s="4">
        <v>29</v>
      </c>
      <c r="U10" s="4">
        <f t="shared" si="0"/>
        <v>0</v>
      </c>
      <c r="W10" s="4">
        <f t="shared" si="1"/>
        <v>0</v>
      </c>
    </row>
    <row r="11" spans="1:23" s="5" customFormat="1" ht="15">
      <c r="A11" s="9" t="s">
        <v>153</v>
      </c>
      <c r="B11" s="9" t="s">
        <v>154</v>
      </c>
      <c r="C11" s="9" t="s">
        <v>155</v>
      </c>
      <c r="D11" s="31" t="s">
        <v>156</v>
      </c>
      <c r="E11" s="7"/>
      <c r="F11" s="7"/>
      <c r="G11" s="18"/>
      <c r="H11" s="18"/>
      <c r="I11" s="18"/>
      <c r="J11" s="18"/>
      <c r="K11" s="18"/>
      <c r="L11" s="18"/>
      <c r="M11" s="18"/>
      <c r="N11" s="7"/>
      <c r="O11" s="7"/>
      <c r="P11" s="7"/>
      <c r="Q11" s="8"/>
      <c r="R11" s="7">
        <v>10</v>
      </c>
      <c r="S11" s="7">
        <v>24</v>
      </c>
      <c r="T11" s="8"/>
      <c r="U11" s="4">
        <f t="shared" si="0"/>
        <v>0</v>
      </c>
      <c r="W11" s="4">
        <f>R11*U11</f>
        <v>0</v>
      </c>
    </row>
    <row r="12" spans="1:23" s="5" customFormat="1" ht="15">
      <c r="A12" s="6" t="s">
        <v>87</v>
      </c>
      <c r="B12" s="6" t="s">
        <v>117</v>
      </c>
      <c r="C12" s="6" t="s">
        <v>48</v>
      </c>
      <c r="D12" s="10" t="s">
        <v>10</v>
      </c>
      <c r="E12" s="4"/>
      <c r="F12" s="3"/>
      <c r="G12" s="3"/>
      <c r="H12" s="3"/>
      <c r="I12" s="3"/>
      <c r="J12" s="3"/>
      <c r="K12" s="4"/>
      <c r="L12" s="4"/>
      <c r="M12" s="4"/>
      <c r="N12" s="4"/>
      <c r="O12" s="4"/>
      <c r="P12" s="4"/>
      <c r="R12" s="4">
        <v>11</v>
      </c>
      <c r="S12" s="4">
        <v>27</v>
      </c>
      <c r="U12" s="4">
        <f t="shared" si="0"/>
        <v>0</v>
      </c>
      <c r="W12" s="4">
        <f t="shared" si="1"/>
        <v>0</v>
      </c>
    </row>
    <row r="13" spans="1:23" ht="15">
      <c r="A13" s="9" t="s">
        <v>88</v>
      </c>
      <c r="B13" s="9" t="s">
        <v>118</v>
      </c>
      <c r="C13" s="9" t="s">
        <v>49</v>
      </c>
      <c r="D13" s="31" t="s">
        <v>11</v>
      </c>
      <c r="E13" s="2"/>
      <c r="F13" s="2"/>
      <c r="G13" s="2"/>
      <c r="H13" s="2"/>
      <c r="I13" s="3"/>
      <c r="J13" s="3"/>
      <c r="K13" s="3"/>
      <c r="L13" s="3"/>
      <c r="M13" s="2"/>
      <c r="N13" s="2"/>
      <c r="O13" s="2"/>
      <c r="P13" s="2"/>
      <c r="R13" s="2">
        <v>10</v>
      </c>
      <c r="S13" s="2">
        <v>24</v>
      </c>
      <c r="U13" s="2">
        <f t="shared" si="0"/>
        <v>0</v>
      </c>
      <c r="W13" s="2">
        <f t="shared" si="1"/>
        <v>0</v>
      </c>
    </row>
    <row r="14" spans="1:23" s="5" customFormat="1" ht="15">
      <c r="A14" s="6" t="s">
        <v>89</v>
      </c>
      <c r="B14" s="6" t="s">
        <v>119</v>
      </c>
      <c r="C14" s="6" t="s">
        <v>50</v>
      </c>
      <c r="D14" s="10" t="s">
        <v>12</v>
      </c>
      <c r="E14" s="4"/>
      <c r="F14" s="4"/>
      <c r="G14" s="3"/>
      <c r="H14" s="3"/>
      <c r="I14" s="3"/>
      <c r="J14" s="3"/>
      <c r="K14" s="3"/>
      <c r="L14" s="3"/>
      <c r="M14" s="3"/>
      <c r="N14" s="3"/>
      <c r="O14" s="3"/>
      <c r="P14" s="3"/>
      <c r="R14" s="4">
        <v>10</v>
      </c>
      <c r="S14" s="4">
        <v>22</v>
      </c>
      <c r="U14" s="4">
        <f t="shared" si="0"/>
        <v>0</v>
      </c>
      <c r="W14" s="4">
        <f t="shared" si="1"/>
        <v>0</v>
      </c>
    </row>
    <row r="15" spans="1:23" ht="15">
      <c r="A15" s="6" t="s">
        <v>90</v>
      </c>
      <c r="B15" s="6" t="s">
        <v>121</v>
      </c>
      <c r="C15" s="6" t="s">
        <v>51</v>
      </c>
      <c r="D15" s="10" t="s">
        <v>13</v>
      </c>
      <c r="E15" s="2"/>
      <c r="F15" s="2"/>
      <c r="G15" s="2"/>
      <c r="H15" s="2"/>
      <c r="I15" s="3"/>
      <c r="J15" s="3"/>
      <c r="K15" s="3"/>
      <c r="L15" s="3"/>
      <c r="M15" s="3"/>
      <c r="N15" s="3"/>
      <c r="O15" s="3"/>
      <c r="P15" s="3"/>
      <c r="R15" s="2">
        <v>23</v>
      </c>
      <c r="S15" s="2">
        <v>48</v>
      </c>
      <c r="U15" s="2">
        <f t="shared" si="0"/>
        <v>0</v>
      </c>
      <c r="W15" s="2">
        <f t="shared" si="1"/>
        <v>0</v>
      </c>
    </row>
    <row r="16" spans="1:23" ht="15">
      <c r="A16" s="6" t="s">
        <v>157</v>
      </c>
      <c r="B16" s="6" t="s">
        <v>158</v>
      </c>
      <c r="C16" s="6" t="s">
        <v>159</v>
      </c>
      <c r="D16" s="10" t="s">
        <v>160</v>
      </c>
      <c r="E16" s="28" t="s">
        <v>199</v>
      </c>
      <c r="F16" s="29"/>
      <c r="G16" s="28" t="s">
        <v>200</v>
      </c>
      <c r="H16" s="29"/>
      <c r="I16" s="7"/>
      <c r="J16" s="7"/>
      <c r="K16" s="7"/>
      <c r="L16" s="7"/>
      <c r="M16" s="7"/>
      <c r="N16" s="7"/>
      <c r="O16" s="7"/>
      <c r="P16" s="7"/>
      <c r="Q16" s="8"/>
      <c r="R16" s="7">
        <v>15</v>
      </c>
      <c r="S16" s="7">
        <v>39</v>
      </c>
      <c r="T16" s="8"/>
      <c r="U16" s="4">
        <f t="shared" si="0"/>
        <v>0</v>
      </c>
      <c r="V16" s="5"/>
      <c r="W16" s="4">
        <f>R16*U16</f>
        <v>0</v>
      </c>
    </row>
    <row r="17" ht="15">
      <c r="D17" s="32"/>
    </row>
    <row r="18" spans="1:19" ht="39">
      <c r="A18" s="11"/>
      <c r="B18" s="16" t="s">
        <v>197</v>
      </c>
      <c r="C18" s="16" t="s">
        <v>196</v>
      </c>
      <c r="D18" s="30" t="s">
        <v>14</v>
      </c>
      <c r="E18" s="1">
        <v>62</v>
      </c>
      <c r="F18" s="1">
        <v>68</v>
      </c>
      <c r="G18" s="1">
        <v>74</v>
      </c>
      <c r="H18" s="1">
        <v>80</v>
      </c>
      <c r="I18" s="1">
        <v>86</v>
      </c>
      <c r="J18" s="1">
        <v>92</v>
      </c>
      <c r="K18" s="1">
        <v>98</v>
      </c>
      <c r="L18" s="1">
        <v>104</v>
      </c>
      <c r="M18" s="1">
        <v>110</v>
      </c>
      <c r="N18" s="1">
        <v>116</v>
      </c>
      <c r="O18" s="1">
        <v>122</v>
      </c>
      <c r="P18" s="1">
        <v>128</v>
      </c>
      <c r="R18" s="2"/>
      <c r="S18" s="2"/>
    </row>
    <row r="19" spans="1:23" ht="15">
      <c r="A19" s="9" t="s">
        <v>82</v>
      </c>
      <c r="B19" s="9" t="s">
        <v>123</v>
      </c>
      <c r="C19" s="9" t="s">
        <v>43</v>
      </c>
      <c r="D19" s="31" t="s">
        <v>5</v>
      </c>
      <c r="E19" s="2"/>
      <c r="F19" s="2"/>
      <c r="G19" s="3"/>
      <c r="H19" s="3"/>
      <c r="I19" s="3"/>
      <c r="J19" s="3"/>
      <c r="K19" s="3"/>
      <c r="L19" s="3"/>
      <c r="M19" s="3"/>
      <c r="N19" s="3"/>
      <c r="O19" s="3"/>
      <c r="P19" s="3"/>
      <c r="R19" s="2">
        <v>14.5</v>
      </c>
      <c r="S19" s="2">
        <v>34</v>
      </c>
      <c r="U19" s="2">
        <f aca="true" t="shared" si="2" ref="U19:U26">SUM(E19:P19)</f>
        <v>0</v>
      </c>
      <c r="W19" s="2">
        <f>R19*U19</f>
        <v>0</v>
      </c>
    </row>
    <row r="20" spans="1:23" ht="15">
      <c r="A20" s="9" t="s">
        <v>83</v>
      </c>
      <c r="B20" s="9" t="s">
        <v>79</v>
      </c>
      <c r="C20" s="9" t="s">
        <v>44</v>
      </c>
      <c r="D20" s="31" t="s">
        <v>6</v>
      </c>
      <c r="E20" s="2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R20" s="2">
        <v>14.5</v>
      </c>
      <c r="S20" s="2">
        <v>34</v>
      </c>
      <c r="U20" s="2">
        <f t="shared" si="2"/>
        <v>0</v>
      </c>
      <c r="W20" s="2">
        <f aca="true" t="shared" si="3" ref="W20:W31">R20*U20</f>
        <v>0</v>
      </c>
    </row>
    <row r="21" spans="1:23" ht="15">
      <c r="A21" s="9" t="s">
        <v>84</v>
      </c>
      <c r="B21" s="9" t="s">
        <v>124</v>
      </c>
      <c r="C21" s="9" t="s">
        <v>45</v>
      </c>
      <c r="D21" s="31" t="s">
        <v>7</v>
      </c>
      <c r="E21" s="2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R21" s="2">
        <v>11</v>
      </c>
      <c r="S21" s="2">
        <v>26</v>
      </c>
      <c r="U21" s="2">
        <f t="shared" si="2"/>
        <v>0</v>
      </c>
      <c r="W21" s="2">
        <f t="shared" si="3"/>
        <v>0</v>
      </c>
    </row>
    <row r="22" spans="1:23" ht="15">
      <c r="A22" s="6" t="s">
        <v>91</v>
      </c>
      <c r="B22" s="6" t="s">
        <v>125</v>
      </c>
      <c r="C22" s="6" t="s">
        <v>52</v>
      </c>
      <c r="D22" s="10" t="s">
        <v>15</v>
      </c>
      <c r="E22" s="2"/>
      <c r="F22" s="2"/>
      <c r="G22" s="2"/>
      <c r="H22" s="2"/>
      <c r="I22" s="3"/>
      <c r="J22" s="3"/>
      <c r="K22" s="3"/>
      <c r="L22" s="3"/>
      <c r="M22" s="3"/>
      <c r="N22" s="3"/>
      <c r="O22" s="3"/>
      <c r="P22" s="3"/>
      <c r="R22" s="2">
        <v>15.5</v>
      </c>
      <c r="S22" s="2">
        <v>37</v>
      </c>
      <c r="U22" s="2">
        <f t="shared" si="2"/>
        <v>0</v>
      </c>
      <c r="W22" s="2">
        <f t="shared" si="3"/>
        <v>0</v>
      </c>
    </row>
    <row r="23" spans="1:23" ht="15">
      <c r="A23" s="6" t="s">
        <v>92</v>
      </c>
      <c r="B23" s="6" t="s">
        <v>126</v>
      </c>
      <c r="C23" s="6" t="s">
        <v>53</v>
      </c>
      <c r="D23" s="10" t="s">
        <v>16</v>
      </c>
      <c r="E23" s="2"/>
      <c r="F23" s="3"/>
      <c r="G23" s="3"/>
      <c r="H23" s="3"/>
      <c r="I23" s="3"/>
      <c r="J23" s="2"/>
      <c r="K23" s="2"/>
      <c r="L23" s="2"/>
      <c r="M23" s="2"/>
      <c r="N23" s="2"/>
      <c r="O23" s="2"/>
      <c r="P23" s="2"/>
      <c r="R23" s="2">
        <v>12</v>
      </c>
      <c r="S23" s="2">
        <v>29</v>
      </c>
      <c r="U23" s="2">
        <f t="shared" si="2"/>
        <v>0</v>
      </c>
      <c r="W23" s="2">
        <f t="shared" si="3"/>
        <v>0</v>
      </c>
    </row>
    <row r="24" spans="1:23" ht="15">
      <c r="A24" s="9" t="s">
        <v>161</v>
      </c>
      <c r="B24" s="9" t="s">
        <v>162</v>
      </c>
      <c r="C24" s="9" t="s">
        <v>163</v>
      </c>
      <c r="D24" s="31" t="s">
        <v>164</v>
      </c>
      <c r="E24" s="2"/>
      <c r="F24" s="2"/>
      <c r="G24" s="2"/>
      <c r="H24" s="2"/>
      <c r="I24" s="3"/>
      <c r="J24" s="3"/>
      <c r="K24" s="3"/>
      <c r="L24" s="3"/>
      <c r="M24" s="3"/>
      <c r="N24" s="2"/>
      <c r="O24" s="2"/>
      <c r="P24" s="2"/>
      <c r="R24" s="2">
        <v>9.5</v>
      </c>
      <c r="S24" s="2">
        <v>22</v>
      </c>
      <c r="U24" s="2">
        <f t="shared" si="2"/>
        <v>0</v>
      </c>
      <c r="W24" s="2">
        <f>R24*U24</f>
        <v>0</v>
      </c>
    </row>
    <row r="25" spans="1:23" ht="15">
      <c r="A25" s="6" t="s">
        <v>93</v>
      </c>
      <c r="B25" s="6" t="s">
        <v>127</v>
      </c>
      <c r="C25" s="6" t="s">
        <v>54</v>
      </c>
      <c r="D25" s="10" t="s">
        <v>17</v>
      </c>
      <c r="E25" s="2"/>
      <c r="F25" s="2"/>
      <c r="G25" s="2"/>
      <c r="H25" s="11"/>
      <c r="I25" s="3"/>
      <c r="J25" s="3"/>
      <c r="K25" s="3"/>
      <c r="L25" s="3"/>
      <c r="M25" s="3"/>
      <c r="N25" s="11"/>
      <c r="O25" s="11"/>
      <c r="P25" s="11"/>
      <c r="R25" s="2">
        <v>12</v>
      </c>
      <c r="S25" s="2">
        <v>29</v>
      </c>
      <c r="U25" s="2">
        <f t="shared" si="2"/>
        <v>0</v>
      </c>
      <c r="W25" s="2">
        <f>R25*U25</f>
        <v>0</v>
      </c>
    </row>
    <row r="26" spans="1:23" ht="15">
      <c r="A26" s="6" t="s">
        <v>112</v>
      </c>
      <c r="B26" s="6" t="s">
        <v>148</v>
      </c>
      <c r="C26" s="6" t="s">
        <v>72</v>
      </c>
      <c r="D26" s="10" t="s">
        <v>36</v>
      </c>
      <c r="E26" s="2"/>
      <c r="F26" s="11"/>
      <c r="G26" s="11"/>
      <c r="H26" s="11"/>
      <c r="I26" s="3"/>
      <c r="J26" s="3"/>
      <c r="K26" s="3"/>
      <c r="L26" s="3"/>
      <c r="M26" s="3"/>
      <c r="N26" s="11"/>
      <c r="O26" s="11"/>
      <c r="P26" s="11"/>
      <c r="R26" s="2">
        <v>5.5</v>
      </c>
      <c r="S26" s="2">
        <v>12</v>
      </c>
      <c r="U26" s="2">
        <f t="shared" si="2"/>
        <v>0</v>
      </c>
      <c r="W26" s="2">
        <f>R26*U26</f>
        <v>0</v>
      </c>
    </row>
    <row r="27" spans="1:23" ht="15">
      <c r="A27" s="9" t="s">
        <v>205</v>
      </c>
      <c r="B27" s="9" t="s">
        <v>142</v>
      </c>
      <c r="C27" s="17" t="s">
        <v>65</v>
      </c>
      <c r="D27" s="31" t="s">
        <v>165</v>
      </c>
      <c r="E27" s="2"/>
      <c r="F27" s="2"/>
      <c r="G27" s="2"/>
      <c r="H27" s="2"/>
      <c r="I27" s="2"/>
      <c r="J27" s="3"/>
      <c r="K27" s="3"/>
      <c r="L27" s="3"/>
      <c r="M27" s="2"/>
      <c r="N27" s="2"/>
      <c r="O27" s="2"/>
      <c r="P27" s="2"/>
      <c r="R27" s="2">
        <v>9.5</v>
      </c>
      <c r="S27" s="2">
        <v>22</v>
      </c>
      <c r="U27" s="2">
        <f>SUM(E27:P27)</f>
        <v>0</v>
      </c>
      <c r="W27" s="2">
        <f>R27*U27</f>
        <v>0</v>
      </c>
    </row>
    <row r="28" spans="1:23" ht="15">
      <c r="A28" s="9" t="s">
        <v>80</v>
      </c>
      <c r="B28" s="9" t="s">
        <v>120</v>
      </c>
      <c r="C28" s="9" t="s">
        <v>41</v>
      </c>
      <c r="D28" s="31" t="s">
        <v>3</v>
      </c>
      <c r="E28" s="2"/>
      <c r="F28" s="2"/>
      <c r="G28" s="2"/>
      <c r="H28" s="2"/>
      <c r="I28" s="3"/>
      <c r="J28" s="3"/>
      <c r="K28" s="3"/>
      <c r="L28" s="3"/>
      <c r="M28" s="2"/>
      <c r="N28" s="2"/>
      <c r="O28" s="2"/>
      <c r="P28" s="2"/>
      <c r="R28" s="21">
        <v>13</v>
      </c>
      <c r="S28" s="21">
        <v>34</v>
      </c>
      <c r="U28" s="2">
        <f>SUM(E28:P28)</f>
        <v>0</v>
      </c>
      <c r="W28" s="2">
        <f t="shared" si="3"/>
        <v>0</v>
      </c>
    </row>
    <row r="29" spans="1:23" ht="15">
      <c r="A29" s="9" t="s">
        <v>94</v>
      </c>
      <c r="B29" s="9" t="s">
        <v>129</v>
      </c>
      <c r="C29" s="9" t="s">
        <v>55</v>
      </c>
      <c r="D29" s="31" t="s">
        <v>18</v>
      </c>
      <c r="E29" s="2"/>
      <c r="F29" s="2"/>
      <c r="G29" s="3"/>
      <c r="H29" s="3"/>
      <c r="I29" s="3"/>
      <c r="J29" s="3"/>
      <c r="K29" s="3"/>
      <c r="L29" s="3"/>
      <c r="M29" s="3"/>
      <c r="N29" s="3"/>
      <c r="O29" s="3"/>
      <c r="P29" s="3"/>
      <c r="R29" s="2">
        <v>9.5</v>
      </c>
      <c r="S29" s="2">
        <v>24</v>
      </c>
      <c r="U29" s="2">
        <f>SUM(E29:P29)</f>
        <v>0</v>
      </c>
      <c r="W29" s="2">
        <f t="shared" si="3"/>
        <v>0</v>
      </c>
    </row>
    <row r="30" spans="1:23" ht="15">
      <c r="A30" s="9" t="s">
        <v>95</v>
      </c>
      <c r="B30" s="9" t="s">
        <v>130</v>
      </c>
      <c r="C30" s="9" t="s">
        <v>56</v>
      </c>
      <c r="D30" s="31" t="s">
        <v>19</v>
      </c>
      <c r="E30" s="2"/>
      <c r="F30" s="2"/>
      <c r="G30" s="2"/>
      <c r="H30" s="3"/>
      <c r="I30" s="3"/>
      <c r="J30" s="3"/>
      <c r="K30" s="3"/>
      <c r="L30" s="3"/>
      <c r="M30" s="2"/>
      <c r="N30" s="2"/>
      <c r="O30" s="2"/>
      <c r="P30" s="2"/>
      <c r="R30" s="2">
        <v>9</v>
      </c>
      <c r="S30" s="2">
        <v>20</v>
      </c>
      <c r="U30" s="2">
        <f>SUM(E30:P30)</f>
        <v>0</v>
      </c>
      <c r="W30" s="2">
        <f>R30*U30</f>
        <v>0</v>
      </c>
    </row>
    <row r="31" spans="1:23" ht="15">
      <c r="A31" s="6" t="s">
        <v>96</v>
      </c>
      <c r="B31" s="6" t="s">
        <v>128</v>
      </c>
      <c r="C31" s="6" t="s">
        <v>57</v>
      </c>
      <c r="D31" s="10" t="s">
        <v>20</v>
      </c>
      <c r="E31" s="2"/>
      <c r="F31" s="2"/>
      <c r="G31" s="3"/>
      <c r="H31" s="3"/>
      <c r="I31" s="3"/>
      <c r="J31" s="3"/>
      <c r="K31" s="3"/>
      <c r="L31" s="3"/>
      <c r="M31" s="3"/>
      <c r="N31" s="11"/>
      <c r="O31" s="11"/>
      <c r="P31" s="11"/>
      <c r="R31" s="2">
        <v>20</v>
      </c>
      <c r="S31" s="2">
        <v>44</v>
      </c>
      <c r="U31" s="2">
        <f>SUM(E31:P31)</f>
        <v>0</v>
      </c>
      <c r="W31" s="2">
        <f t="shared" si="3"/>
        <v>0</v>
      </c>
    </row>
    <row r="32" ht="15">
      <c r="D32" s="33"/>
    </row>
    <row r="33" spans="1:4" ht="15">
      <c r="A33" s="15" t="s">
        <v>194</v>
      </c>
      <c r="D33" s="33"/>
    </row>
    <row r="34" spans="1:19" ht="15">
      <c r="A34" s="11"/>
      <c r="B34" s="12" t="s">
        <v>131</v>
      </c>
      <c r="C34" s="12" t="s">
        <v>132</v>
      </c>
      <c r="D34" s="30" t="s">
        <v>21</v>
      </c>
      <c r="E34" s="1">
        <v>62</v>
      </c>
      <c r="F34" s="1">
        <v>68</v>
      </c>
      <c r="G34" s="1">
        <v>74</v>
      </c>
      <c r="H34" s="1">
        <v>80</v>
      </c>
      <c r="I34" s="1">
        <v>86</v>
      </c>
      <c r="J34" s="1">
        <v>92</v>
      </c>
      <c r="K34" s="1">
        <v>98</v>
      </c>
      <c r="L34" s="1">
        <v>104</v>
      </c>
      <c r="M34" s="1">
        <v>110</v>
      </c>
      <c r="N34" s="1">
        <v>116</v>
      </c>
      <c r="O34" s="1">
        <v>122</v>
      </c>
      <c r="P34" s="1">
        <v>128</v>
      </c>
      <c r="R34" s="2"/>
      <c r="S34" s="2"/>
    </row>
    <row r="35" spans="1:23" ht="15">
      <c r="A35" s="9" t="s">
        <v>97</v>
      </c>
      <c r="B35" s="9" t="s">
        <v>135</v>
      </c>
      <c r="C35" s="9" t="s">
        <v>58</v>
      </c>
      <c r="D35" s="31" t="s">
        <v>22</v>
      </c>
      <c r="E35" s="2"/>
      <c r="F35" s="2"/>
      <c r="G35" s="2"/>
      <c r="H35" s="2"/>
      <c r="I35" s="3"/>
      <c r="J35" s="3"/>
      <c r="K35" s="3"/>
      <c r="L35" s="3"/>
      <c r="M35" s="2"/>
      <c r="N35" s="2"/>
      <c r="O35" s="2"/>
      <c r="P35" s="2"/>
      <c r="R35" s="2">
        <v>15</v>
      </c>
      <c r="S35" s="2">
        <v>36</v>
      </c>
      <c r="U35" s="2">
        <f aca="true" t="shared" si="4" ref="U35:U50">SUM(E35:P35)</f>
        <v>0</v>
      </c>
      <c r="W35" s="2">
        <f>R35*U35</f>
        <v>0</v>
      </c>
    </row>
    <row r="36" spans="1:23" ht="15">
      <c r="A36" s="9" t="s">
        <v>98</v>
      </c>
      <c r="B36" s="9" t="s">
        <v>136</v>
      </c>
      <c r="C36" s="9" t="s">
        <v>59</v>
      </c>
      <c r="D36" s="31" t="s">
        <v>23</v>
      </c>
      <c r="E36" s="2"/>
      <c r="F36" s="2"/>
      <c r="G36" s="2"/>
      <c r="H36" s="2"/>
      <c r="I36" s="3"/>
      <c r="J36" s="3"/>
      <c r="K36" s="3"/>
      <c r="L36" s="3"/>
      <c r="M36" s="2"/>
      <c r="N36" s="2"/>
      <c r="O36" s="2"/>
      <c r="P36" s="2"/>
      <c r="R36" s="2">
        <v>15</v>
      </c>
      <c r="S36" s="2">
        <v>36</v>
      </c>
      <c r="U36" s="2">
        <f t="shared" si="4"/>
        <v>0</v>
      </c>
      <c r="W36" s="2">
        <f aca="true" t="shared" si="5" ref="W36:W50">R36*U36</f>
        <v>0</v>
      </c>
    </row>
    <row r="37" spans="1:23" ht="15">
      <c r="A37" s="9" t="s">
        <v>99</v>
      </c>
      <c r="B37" s="9" t="s">
        <v>137</v>
      </c>
      <c r="C37" s="9" t="s">
        <v>60</v>
      </c>
      <c r="D37" s="31" t="s">
        <v>24</v>
      </c>
      <c r="E37" s="2"/>
      <c r="F37" s="2"/>
      <c r="G37" s="3"/>
      <c r="H37" s="3"/>
      <c r="I37" s="3"/>
      <c r="J37" s="3"/>
      <c r="K37" s="3"/>
      <c r="L37" s="3"/>
      <c r="M37" s="2"/>
      <c r="N37" s="2"/>
      <c r="O37" s="2"/>
      <c r="P37" s="2"/>
      <c r="R37" s="2">
        <v>12.5</v>
      </c>
      <c r="S37" s="2">
        <v>32</v>
      </c>
      <c r="U37" s="2">
        <f t="shared" si="4"/>
        <v>0</v>
      </c>
      <c r="W37" s="2">
        <f t="shared" si="5"/>
        <v>0</v>
      </c>
    </row>
    <row r="38" spans="1:23" ht="15">
      <c r="A38" s="6" t="s">
        <v>104</v>
      </c>
      <c r="B38" s="6" t="s">
        <v>141</v>
      </c>
      <c r="C38" s="6" t="s">
        <v>64</v>
      </c>
      <c r="D38" s="10" t="s">
        <v>28</v>
      </c>
      <c r="E38" s="2"/>
      <c r="F38" s="2"/>
      <c r="G38" s="3"/>
      <c r="H38" s="3"/>
      <c r="I38" s="3"/>
      <c r="J38" s="3"/>
      <c r="K38" s="3"/>
      <c r="L38" s="3"/>
      <c r="M38" s="2"/>
      <c r="N38" s="2"/>
      <c r="O38" s="2"/>
      <c r="P38" s="2"/>
      <c r="R38" s="2">
        <v>9</v>
      </c>
      <c r="S38" s="2">
        <v>20</v>
      </c>
      <c r="U38" s="2">
        <f t="shared" si="4"/>
        <v>0</v>
      </c>
      <c r="W38" s="2">
        <f t="shared" si="5"/>
        <v>0</v>
      </c>
    </row>
    <row r="39" spans="1:23" ht="15">
      <c r="A39" s="6" t="s">
        <v>106</v>
      </c>
      <c r="B39" s="6" t="s">
        <v>198</v>
      </c>
      <c r="C39" s="6" t="s">
        <v>66</v>
      </c>
      <c r="D39" s="10" t="s">
        <v>30</v>
      </c>
      <c r="E39" s="2"/>
      <c r="F39" s="2"/>
      <c r="G39" s="3"/>
      <c r="H39" s="3"/>
      <c r="I39" s="3"/>
      <c r="J39" s="3"/>
      <c r="K39" s="3"/>
      <c r="L39" s="3"/>
      <c r="M39" s="2"/>
      <c r="N39" s="2"/>
      <c r="O39" s="2"/>
      <c r="P39" s="2"/>
      <c r="R39" s="2">
        <v>7</v>
      </c>
      <c r="S39" s="2">
        <v>13.5</v>
      </c>
      <c r="U39" s="2">
        <f t="shared" si="4"/>
        <v>0</v>
      </c>
      <c r="W39" s="2">
        <f>R39*U39</f>
        <v>0</v>
      </c>
    </row>
    <row r="40" spans="1:23" ht="15">
      <c r="A40" s="9" t="s">
        <v>100</v>
      </c>
      <c r="B40" s="9" t="s">
        <v>138</v>
      </c>
      <c r="C40" s="9" t="s">
        <v>61</v>
      </c>
      <c r="D40" s="31" t="s">
        <v>25</v>
      </c>
      <c r="E40" s="2"/>
      <c r="F40" s="3"/>
      <c r="G40" s="3"/>
      <c r="H40" s="3"/>
      <c r="I40" s="3"/>
      <c r="J40" s="3"/>
      <c r="K40" s="3"/>
      <c r="L40" s="3"/>
      <c r="M40" s="3"/>
      <c r="N40" s="2"/>
      <c r="O40" s="2"/>
      <c r="P40" s="2"/>
      <c r="R40" s="2">
        <v>8</v>
      </c>
      <c r="S40" s="2">
        <v>21</v>
      </c>
      <c r="U40" s="2">
        <f t="shared" si="4"/>
        <v>0</v>
      </c>
      <c r="W40" s="2">
        <f t="shared" si="5"/>
        <v>0</v>
      </c>
    </row>
    <row r="41" spans="1:23" ht="15">
      <c r="A41" s="9" t="s">
        <v>166</v>
      </c>
      <c r="B41" s="9" t="s">
        <v>167</v>
      </c>
      <c r="C41" s="9" t="s">
        <v>168</v>
      </c>
      <c r="D41" s="31" t="s">
        <v>169</v>
      </c>
      <c r="E41" s="2"/>
      <c r="F41" s="2"/>
      <c r="G41" s="3"/>
      <c r="H41" s="3"/>
      <c r="I41" s="3"/>
      <c r="J41" s="3"/>
      <c r="K41" s="3"/>
      <c r="L41" s="3"/>
      <c r="M41" s="3"/>
      <c r="N41" s="2"/>
      <c r="O41" s="2"/>
      <c r="P41" s="2"/>
      <c r="R41" s="2">
        <v>9</v>
      </c>
      <c r="S41" s="2">
        <v>20</v>
      </c>
      <c r="U41" s="2">
        <f t="shared" si="4"/>
        <v>0</v>
      </c>
      <c r="W41" s="2">
        <f>R41*U41</f>
        <v>0</v>
      </c>
    </row>
    <row r="42" spans="1:23" ht="15">
      <c r="A42" s="9" t="s">
        <v>101</v>
      </c>
      <c r="B42" s="9" t="s">
        <v>139</v>
      </c>
      <c r="C42" s="9" t="s">
        <v>62</v>
      </c>
      <c r="D42" s="31" t="s">
        <v>26</v>
      </c>
      <c r="E42" s="2"/>
      <c r="F42" s="2"/>
      <c r="G42" s="2"/>
      <c r="H42" s="2"/>
      <c r="I42" s="3"/>
      <c r="J42" s="3"/>
      <c r="K42" s="3"/>
      <c r="L42" s="3"/>
      <c r="M42" s="2"/>
      <c r="N42" s="2"/>
      <c r="O42" s="2"/>
      <c r="P42" s="2"/>
      <c r="R42" s="2">
        <v>12</v>
      </c>
      <c r="S42" s="2">
        <v>29</v>
      </c>
      <c r="U42" s="2">
        <f t="shared" si="4"/>
        <v>0</v>
      </c>
      <c r="W42" s="2">
        <f t="shared" si="5"/>
        <v>0</v>
      </c>
    </row>
    <row r="43" spans="1:23" ht="15">
      <c r="A43" s="9" t="s">
        <v>105</v>
      </c>
      <c r="B43" s="9" t="s">
        <v>142</v>
      </c>
      <c r="C43" s="9" t="s">
        <v>65</v>
      </c>
      <c r="D43" s="31" t="s">
        <v>29</v>
      </c>
      <c r="E43" s="2"/>
      <c r="F43" s="2"/>
      <c r="G43" s="2"/>
      <c r="H43" s="2"/>
      <c r="I43" s="3"/>
      <c r="J43" s="3"/>
      <c r="K43" s="3"/>
      <c r="L43" s="3"/>
      <c r="M43" s="2"/>
      <c r="N43" s="2"/>
      <c r="O43" s="2"/>
      <c r="P43" s="2"/>
      <c r="R43" s="2">
        <v>11</v>
      </c>
      <c r="S43" s="2">
        <v>25</v>
      </c>
      <c r="U43" s="2">
        <f t="shared" si="4"/>
        <v>0</v>
      </c>
      <c r="W43" s="2">
        <f>R43*U43</f>
        <v>0</v>
      </c>
    </row>
    <row r="44" spans="1:25" ht="15">
      <c r="A44" s="6" t="s">
        <v>103</v>
      </c>
      <c r="B44" s="6" t="s">
        <v>134</v>
      </c>
      <c r="C44" s="6" t="s">
        <v>214</v>
      </c>
      <c r="D44" s="10" t="s">
        <v>216</v>
      </c>
      <c r="E44" s="2"/>
      <c r="F44" s="3"/>
      <c r="G44" s="3"/>
      <c r="H44" s="3"/>
      <c r="I44" s="3"/>
      <c r="J44" s="3"/>
      <c r="K44" s="2"/>
      <c r="L44" s="2"/>
      <c r="M44" s="2"/>
      <c r="N44" s="2"/>
      <c r="O44" s="2"/>
      <c r="P44" s="2"/>
      <c r="R44" s="2">
        <v>16</v>
      </c>
      <c r="S44" s="2">
        <v>39</v>
      </c>
      <c r="U44" s="2">
        <f t="shared" si="4"/>
        <v>0</v>
      </c>
      <c r="W44" s="2">
        <f t="shared" si="5"/>
        <v>0</v>
      </c>
      <c r="Y44" s="25"/>
    </row>
    <row r="45" spans="1:25" ht="15">
      <c r="A45" s="6"/>
      <c r="B45" s="6" t="s">
        <v>210</v>
      </c>
      <c r="C45" s="6" t="s">
        <v>215</v>
      </c>
      <c r="D45" s="10" t="s">
        <v>211</v>
      </c>
      <c r="E45" s="2"/>
      <c r="F45" s="3"/>
      <c r="G45" s="3"/>
      <c r="H45" s="3"/>
      <c r="I45" s="3"/>
      <c r="J45" s="3"/>
      <c r="K45" s="2"/>
      <c r="L45" s="2"/>
      <c r="M45" s="2"/>
      <c r="N45" s="2"/>
      <c r="O45" s="2"/>
      <c r="P45" s="2"/>
      <c r="R45" s="2">
        <v>7</v>
      </c>
      <c r="S45" s="2">
        <v>16</v>
      </c>
      <c r="U45" s="2">
        <f t="shared" si="4"/>
        <v>0</v>
      </c>
      <c r="W45" s="2">
        <f t="shared" si="5"/>
        <v>0</v>
      </c>
      <c r="Y45" s="25"/>
    </row>
    <row r="46" spans="1:23" ht="15">
      <c r="A46" s="6" t="s">
        <v>202</v>
      </c>
      <c r="B46" s="6" t="s">
        <v>201</v>
      </c>
      <c r="C46" s="26" t="s">
        <v>203</v>
      </c>
      <c r="D46" s="31" t="s">
        <v>204</v>
      </c>
      <c r="E46" s="2"/>
      <c r="F46" s="3"/>
      <c r="G46" s="3"/>
      <c r="H46" s="3"/>
      <c r="I46" s="3"/>
      <c r="J46" s="3"/>
      <c r="K46" s="2"/>
      <c r="L46" s="2"/>
      <c r="M46" s="2"/>
      <c r="N46" s="2"/>
      <c r="O46" s="2"/>
      <c r="P46" s="2"/>
      <c r="R46" s="2">
        <v>7</v>
      </c>
      <c r="S46" s="2">
        <v>15</v>
      </c>
      <c r="U46" s="2">
        <f t="shared" si="4"/>
        <v>0</v>
      </c>
      <c r="W46" s="2">
        <f>R46*U46</f>
        <v>0</v>
      </c>
    </row>
    <row r="47" spans="1:23" ht="15">
      <c r="A47" s="9" t="s">
        <v>102</v>
      </c>
      <c r="B47" s="9" t="s">
        <v>140</v>
      </c>
      <c r="C47" s="9" t="s">
        <v>63</v>
      </c>
      <c r="D47" s="31" t="s">
        <v>27</v>
      </c>
      <c r="E47" s="2"/>
      <c r="F47" s="3"/>
      <c r="G47" s="3"/>
      <c r="H47" s="3"/>
      <c r="I47" s="3"/>
      <c r="J47" s="2"/>
      <c r="K47" s="2"/>
      <c r="L47" s="2"/>
      <c r="M47" s="2"/>
      <c r="N47" s="2"/>
      <c r="O47" s="2"/>
      <c r="P47" s="2"/>
      <c r="R47" s="2">
        <v>7</v>
      </c>
      <c r="S47" s="2">
        <v>18</v>
      </c>
      <c r="U47" s="2">
        <f t="shared" si="4"/>
        <v>0</v>
      </c>
      <c r="W47" s="2">
        <f>R47*U47</f>
        <v>0</v>
      </c>
    </row>
    <row r="48" spans="1:23" ht="15">
      <c r="A48" s="6" t="s">
        <v>107</v>
      </c>
      <c r="B48" s="6" t="s">
        <v>144</v>
      </c>
      <c r="C48" s="6" t="s">
        <v>67</v>
      </c>
      <c r="D48" s="10" t="s">
        <v>31</v>
      </c>
      <c r="E48" s="2"/>
      <c r="F48" s="2"/>
      <c r="G48" s="2"/>
      <c r="H48" s="3"/>
      <c r="I48" s="3"/>
      <c r="J48" s="3"/>
      <c r="K48" s="3"/>
      <c r="L48" s="3"/>
      <c r="M48" s="3"/>
      <c r="N48" s="2"/>
      <c r="O48" s="2"/>
      <c r="P48" s="2"/>
      <c r="R48" s="2">
        <v>9</v>
      </c>
      <c r="S48" s="2">
        <v>22</v>
      </c>
      <c r="U48" s="2">
        <f t="shared" si="4"/>
        <v>0</v>
      </c>
      <c r="W48" s="2">
        <f t="shared" si="5"/>
        <v>0</v>
      </c>
    </row>
    <row r="49" spans="1:23" ht="15">
      <c r="A49" s="9" t="s">
        <v>108</v>
      </c>
      <c r="B49" s="9" t="s">
        <v>143</v>
      </c>
      <c r="C49" s="9" t="s">
        <v>68</v>
      </c>
      <c r="D49" s="31" t="s">
        <v>32</v>
      </c>
      <c r="E49" s="2"/>
      <c r="F49" s="2"/>
      <c r="G49" s="2"/>
      <c r="H49" s="3"/>
      <c r="I49" s="3"/>
      <c r="J49" s="3"/>
      <c r="K49" s="3"/>
      <c r="L49" s="3"/>
      <c r="M49" s="3"/>
      <c r="N49" s="2"/>
      <c r="O49" s="2"/>
      <c r="P49" s="2"/>
      <c r="R49" s="2">
        <v>10</v>
      </c>
      <c r="S49" s="2">
        <v>21</v>
      </c>
      <c r="U49" s="2">
        <f t="shared" si="4"/>
        <v>0</v>
      </c>
      <c r="W49" s="2">
        <f t="shared" si="5"/>
        <v>0</v>
      </c>
    </row>
    <row r="50" spans="1:23" ht="15">
      <c r="A50" s="9" t="s">
        <v>170</v>
      </c>
      <c r="B50" s="9" t="s">
        <v>171</v>
      </c>
      <c r="C50" s="9" t="s">
        <v>172</v>
      </c>
      <c r="D50" s="31" t="s">
        <v>173</v>
      </c>
      <c r="E50" s="2"/>
      <c r="F50" s="2"/>
      <c r="G50" s="2"/>
      <c r="H50" s="3"/>
      <c r="I50" s="3"/>
      <c r="J50" s="3"/>
      <c r="K50" s="2"/>
      <c r="L50" s="3"/>
      <c r="M50" s="2"/>
      <c r="N50" s="2"/>
      <c r="O50" s="2"/>
      <c r="P50" s="2"/>
      <c r="R50" s="20">
        <v>8.5</v>
      </c>
      <c r="S50" s="20">
        <v>23</v>
      </c>
      <c r="U50" s="2">
        <f t="shared" si="4"/>
        <v>0</v>
      </c>
      <c r="W50" s="2">
        <f t="shared" si="5"/>
        <v>0</v>
      </c>
    </row>
    <row r="51" spans="1:4" ht="15">
      <c r="A51" s="13"/>
      <c r="B51" s="13"/>
      <c r="C51" s="13"/>
      <c r="D51" s="33"/>
    </row>
    <row r="52" spans="1:19" ht="15">
      <c r="A52" s="11"/>
      <c r="B52" s="12" t="s">
        <v>133</v>
      </c>
      <c r="C52" s="12" t="s">
        <v>69</v>
      </c>
      <c r="D52" s="30" t="s">
        <v>33</v>
      </c>
      <c r="E52" s="1">
        <v>62</v>
      </c>
      <c r="F52" s="1">
        <v>68</v>
      </c>
      <c r="G52" s="1">
        <v>74</v>
      </c>
      <c r="H52" s="1">
        <v>80</v>
      </c>
      <c r="I52" s="1">
        <v>86</v>
      </c>
      <c r="J52" s="1">
        <v>92</v>
      </c>
      <c r="K52" s="1">
        <v>98</v>
      </c>
      <c r="L52" s="1">
        <v>104</v>
      </c>
      <c r="M52" s="1">
        <v>110</v>
      </c>
      <c r="N52" s="1">
        <v>116</v>
      </c>
      <c r="O52" s="1">
        <v>122</v>
      </c>
      <c r="P52" s="1">
        <v>128</v>
      </c>
      <c r="R52" s="2"/>
      <c r="S52" s="2"/>
    </row>
    <row r="53" spans="1:25" ht="15">
      <c r="A53" s="6" t="s">
        <v>109</v>
      </c>
      <c r="B53" s="6" t="s">
        <v>145</v>
      </c>
      <c r="C53" s="6" t="s">
        <v>219</v>
      </c>
      <c r="D53" s="10" t="s">
        <v>217</v>
      </c>
      <c r="E53" s="2"/>
      <c r="F53" s="3"/>
      <c r="G53" s="3"/>
      <c r="H53" s="3"/>
      <c r="I53" s="3"/>
      <c r="J53" s="3"/>
      <c r="K53" s="11"/>
      <c r="L53" s="11"/>
      <c r="M53" s="11"/>
      <c r="N53" s="2"/>
      <c r="O53" s="2"/>
      <c r="P53" s="2"/>
      <c r="R53" s="2">
        <v>16</v>
      </c>
      <c r="S53" s="2">
        <v>39</v>
      </c>
      <c r="U53" s="2">
        <f aca="true" t="shared" si="6" ref="U53:U66">SUM(E53:P53)</f>
        <v>0</v>
      </c>
      <c r="W53" s="2">
        <f>R53*U53</f>
        <v>0</v>
      </c>
      <c r="Y53" s="25"/>
    </row>
    <row r="54" spans="1:25" ht="15">
      <c r="A54" s="6"/>
      <c r="B54" s="6" t="s">
        <v>210</v>
      </c>
      <c r="C54" s="6" t="s">
        <v>218</v>
      </c>
      <c r="D54" s="10" t="s">
        <v>212</v>
      </c>
      <c r="E54" s="2"/>
      <c r="F54" s="3"/>
      <c r="G54" s="3"/>
      <c r="H54" s="3"/>
      <c r="I54" s="3"/>
      <c r="J54" s="3"/>
      <c r="K54" s="11"/>
      <c r="L54" s="11"/>
      <c r="M54" s="11"/>
      <c r="N54" s="2"/>
      <c r="O54" s="2"/>
      <c r="P54" s="2"/>
      <c r="R54" s="2">
        <v>7</v>
      </c>
      <c r="S54" s="2">
        <v>16</v>
      </c>
      <c r="U54" s="2">
        <f t="shared" si="6"/>
        <v>0</v>
      </c>
      <c r="W54" s="2">
        <f>R54*U54</f>
        <v>0</v>
      </c>
      <c r="Y54" s="25"/>
    </row>
    <row r="55" spans="1:23" ht="15">
      <c r="A55" s="9" t="s">
        <v>110</v>
      </c>
      <c r="B55" s="9" t="s">
        <v>146</v>
      </c>
      <c r="C55" s="9" t="s">
        <v>70</v>
      </c>
      <c r="D55" s="31" t="s">
        <v>34</v>
      </c>
      <c r="E55" s="2"/>
      <c r="F55" s="3"/>
      <c r="G55" s="3"/>
      <c r="H55" s="3"/>
      <c r="I55" s="3"/>
      <c r="J55" s="2"/>
      <c r="K55" s="2"/>
      <c r="L55" s="2"/>
      <c r="M55" s="2"/>
      <c r="N55" s="2"/>
      <c r="O55" s="2"/>
      <c r="P55" s="2"/>
      <c r="R55" s="2">
        <v>7</v>
      </c>
      <c r="S55" s="2">
        <v>18</v>
      </c>
      <c r="U55" s="2">
        <f t="shared" si="6"/>
        <v>0</v>
      </c>
      <c r="W55" s="2">
        <f aca="true" t="shared" si="7" ref="W55:W66">R55*U55</f>
        <v>0</v>
      </c>
    </row>
    <row r="56" spans="1:23" ht="15">
      <c r="A56" s="6" t="s">
        <v>111</v>
      </c>
      <c r="B56" s="6" t="s">
        <v>147</v>
      </c>
      <c r="C56" s="6" t="s">
        <v>71</v>
      </c>
      <c r="D56" s="10" t="s">
        <v>35</v>
      </c>
      <c r="E56" s="2"/>
      <c r="F56" s="3"/>
      <c r="G56" s="3"/>
      <c r="H56" s="3"/>
      <c r="I56" s="3"/>
      <c r="J56" s="3"/>
      <c r="K56" s="2"/>
      <c r="L56" s="2"/>
      <c r="M56" s="2"/>
      <c r="N56" s="2"/>
      <c r="O56" s="2"/>
      <c r="P56" s="2"/>
      <c r="R56" s="2">
        <v>11</v>
      </c>
      <c r="S56" s="2">
        <v>27</v>
      </c>
      <c r="U56" s="2">
        <f t="shared" si="6"/>
        <v>0</v>
      </c>
      <c r="W56" s="2">
        <f t="shared" si="7"/>
        <v>0</v>
      </c>
    </row>
    <row r="57" spans="1:23" ht="15">
      <c r="A57" s="6" t="s">
        <v>112</v>
      </c>
      <c r="B57" s="6" t="s">
        <v>148</v>
      </c>
      <c r="C57" s="6" t="s">
        <v>72</v>
      </c>
      <c r="D57" s="10" t="s">
        <v>36</v>
      </c>
      <c r="E57" s="2"/>
      <c r="F57" s="3"/>
      <c r="G57" s="3"/>
      <c r="H57" s="3"/>
      <c r="I57" s="3"/>
      <c r="J57" s="3"/>
      <c r="K57" s="2"/>
      <c r="L57" s="2"/>
      <c r="M57" s="2"/>
      <c r="N57" s="2"/>
      <c r="O57" s="2"/>
      <c r="P57" s="2"/>
      <c r="R57" s="2">
        <v>5.5</v>
      </c>
      <c r="S57" s="2">
        <v>12</v>
      </c>
      <c r="U57" s="2">
        <f t="shared" si="6"/>
        <v>0</v>
      </c>
      <c r="W57" s="2">
        <f t="shared" si="7"/>
        <v>0</v>
      </c>
    </row>
    <row r="58" spans="1:23" ht="15">
      <c r="A58" s="9" t="s">
        <v>113</v>
      </c>
      <c r="B58" s="9" t="s">
        <v>149</v>
      </c>
      <c r="C58" s="9" t="s">
        <v>73</v>
      </c>
      <c r="D58" s="31" t="s">
        <v>37</v>
      </c>
      <c r="E58" s="2"/>
      <c r="F58" s="2"/>
      <c r="G58" s="2"/>
      <c r="H58" s="2"/>
      <c r="I58" s="3"/>
      <c r="J58" s="3"/>
      <c r="K58" s="3"/>
      <c r="L58" s="3"/>
      <c r="M58" s="3"/>
      <c r="N58" s="2"/>
      <c r="O58" s="2"/>
      <c r="P58" s="2"/>
      <c r="R58" s="2">
        <v>29</v>
      </c>
      <c r="S58" s="2">
        <v>65</v>
      </c>
      <c r="U58" s="2">
        <f t="shared" si="6"/>
        <v>0</v>
      </c>
      <c r="W58" s="2">
        <f t="shared" si="7"/>
        <v>0</v>
      </c>
    </row>
    <row r="59" spans="1:23" ht="15">
      <c r="A59" s="9" t="s">
        <v>114</v>
      </c>
      <c r="B59" s="9" t="s">
        <v>150</v>
      </c>
      <c r="C59" s="9" t="s">
        <v>74</v>
      </c>
      <c r="D59" s="31" t="s">
        <v>38</v>
      </c>
      <c r="E59" s="2"/>
      <c r="F59" s="2"/>
      <c r="G59" s="3"/>
      <c r="H59" s="3"/>
      <c r="I59" s="3"/>
      <c r="J59" s="3"/>
      <c r="K59" s="3"/>
      <c r="L59" s="3"/>
      <c r="M59" s="3"/>
      <c r="N59" s="2"/>
      <c r="O59" s="2"/>
      <c r="P59" s="2"/>
      <c r="R59" s="2">
        <v>15</v>
      </c>
      <c r="S59" s="2">
        <v>39</v>
      </c>
      <c r="U59" s="2">
        <f t="shared" si="6"/>
        <v>0</v>
      </c>
      <c r="W59" s="2">
        <f t="shared" si="7"/>
        <v>0</v>
      </c>
    </row>
    <row r="60" spans="1:23" ht="15">
      <c r="A60" s="10" t="s">
        <v>174</v>
      </c>
      <c r="B60" s="10" t="s">
        <v>175</v>
      </c>
      <c r="C60" s="10" t="s">
        <v>176</v>
      </c>
      <c r="D60" s="10" t="s">
        <v>177</v>
      </c>
      <c r="E60" s="28" t="s">
        <v>199</v>
      </c>
      <c r="F60" s="29"/>
      <c r="G60" s="28" t="s">
        <v>200</v>
      </c>
      <c r="H60" s="29"/>
      <c r="I60" s="11"/>
      <c r="J60" s="11"/>
      <c r="K60" s="11"/>
      <c r="L60" s="11"/>
      <c r="M60" s="11"/>
      <c r="N60" s="2"/>
      <c r="O60" s="2"/>
      <c r="P60" s="2"/>
      <c r="R60" s="2">
        <v>14</v>
      </c>
      <c r="S60" s="2">
        <v>34</v>
      </c>
      <c r="U60" s="2">
        <f t="shared" si="6"/>
        <v>0</v>
      </c>
      <c r="W60" s="2">
        <f t="shared" si="7"/>
        <v>0</v>
      </c>
    </row>
    <row r="61" spans="1:23" ht="15">
      <c r="A61" s="6" t="s">
        <v>115</v>
      </c>
      <c r="B61" s="6" t="s">
        <v>151</v>
      </c>
      <c r="C61" s="6" t="s">
        <v>75</v>
      </c>
      <c r="D61" s="10" t="s">
        <v>39</v>
      </c>
      <c r="E61" s="2"/>
      <c r="F61" s="2"/>
      <c r="G61" s="2"/>
      <c r="H61" s="3"/>
      <c r="I61" s="3"/>
      <c r="J61" s="3"/>
      <c r="K61" s="3"/>
      <c r="L61" s="3"/>
      <c r="M61" s="3"/>
      <c r="N61" s="3"/>
      <c r="O61" s="3"/>
      <c r="P61" s="3"/>
      <c r="R61" s="2">
        <v>9</v>
      </c>
      <c r="S61" s="2">
        <v>21</v>
      </c>
      <c r="U61" s="2">
        <f t="shared" si="6"/>
        <v>0</v>
      </c>
      <c r="W61" s="2">
        <f t="shared" si="7"/>
        <v>0</v>
      </c>
    </row>
    <row r="62" spans="1:23" ht="15">
      <c r="A62" s="6" t="s">
        <v>116</v>
      </c>
      <c r="B62" s="6" t="s">
        <v>152</v>
      </c>
      <c r="C62" s="6" t="s">
        <v>76</v>
      </c>
      <c r="D62" s="10" t="s">
        <v>40</v>
      </c>
      <c r="E62" s="2"/>
      <c r="F62" s="2"/>
      <c r="G62" s="2"/>
      <c r="H62" s="3"/>
      <c r="I62" s="3"/>
      <c r="J62" s="3"/>
      <c r="K62" s="3"/>
      <c r="L62" s="3"/>
      <c r="M62" s="3"/>
      <c r="N62" s="3"/>
      <c r="O62" s="3"/>
      <c r="P62" s="3"/>
      <c r="R62" s="2">
        <v>10</v>
      </c>
      <c r="S62" s="2">
        <v>23</v>
      </c>
      <c r="U62" s="2">
        <f t="shared" si="6"/>
        <v>0</v>
      </c>
      <c r="W62" s="2">
        <f t="shared" si="7"/>
        <v>0</v>
      </c>
    </row>
    <row r="63" spans="1:23" ht="15">
      <c r="A63" s="10" t="s">
        <v>178</v>
      </c>
      <c r="B63" s="10" t="s">
        <v>179</v>
      </c>
      <c r="C63" s="10" t="s">
        <v>180</v>
      </c>
      <c r="D63" s="10" t="s">
        <v>181</v>
      </c>
      <c r="E63" s="2"/>
      <c r="F63" s="2"/>
      <c r="G63" s="2"/>
      <c r="H63" s="2"/>
      <c r="I63" s="3"/>
      <c r="J63" s="3"/>
      <c r="K63" s="2"/>
      <c r="L63" s="2"/>
      <c r="M63" s="2"/>
      <c r="N63" s="2"/>
      <c r="O63" s="2"/>
      <c r="P63" s="2"/>
      <c r="R63" s="20">
        <v>20</v>
      </c>
      <c r="S63" s="20">
        <v>46</v>
      </c>
      <c r="U63" s="2">
        <f t="shared" si="6"/>
        <v>0</v>
      </c>
      <c r="W63" s="2">
        <f t="shared" si="7"/>
        <v>0</v>
      </c>
    </row>
    <row r="64" spans="1:23" ht="15">
      <c r="A64" s="10" t="s">
        <v>182</v>
      </c>
      <c r="B64" s="10" t="s">
        <v>183</v>
      </c>
      <c r="C64" s="10" t="s">
        <v>184</v>
      </c>
      <c r="D64" s="10" t="s">
        <v>185</v>
      </c>
      <c r="E64" s="2"/>
      <c r="F64" s="2"/>
      <c r="G64" s="2"/>
      <c r="H64" s="2"/>
      <c r="I64" s="3"/>
      <c r="J64" s="19"/>
      <c r="K64" s="3"/>
      <c r="L64" s="2"/>
      <c r="M64" s="2"/>
      <c r="N64" s="2"/>
      <c r="O64" s="2"/>
      <c r="P64" s="2"/>
      <c r="R64" s="20">
        <v>19</v>
      </c>
      <c r="S64" s="20">
        <v>42</v>
      </c>
      <c r="U64" s="2">
        <f t="shared" si="6"/>
        <v>0</v>
      </c>
      <c r="W64" s="2">
        <f t="shared" si="7"/>
        <v>0</v>
      </c>
    </row>
    <row r="65" spans="1:23" ht="15">
      <c r="A65" s="10" t="s">
        <v>186</v>
      </c>
      <c r="B65" s="10" t="s">
        <v>187</v>
      </c>
      <c r="C65" s="10" t="s">
        <v>188</v>
      </c>
      <c r="D65" s="10" t="s">
        <v>189</v>
      </c>
      <c r="E65" s="2"/>
      <c r="F65" s="2"/>
      <c r="G65" s="2"/>
      <c r="H65" s="2"/>
      <c r="I65" s="3"/>
      <c r="J65" s="3"/>
      <c r="K65" s="3"/>
      <c r="L65" s="3"/>
      <c r="M65" s="3"/>
      <c r="N65" s="2"/>
      <c r="O65" s="2"/>
      <c r="P65" s="2"/>
      <c r="R65" s="20">
        <v>20</v>
      </c>
      <c r="S65" s="20">
        <v>46</v>
      </c>
      <c r="U65" s="2">
        <f t="shared" si="6"/>
        <v>0</v>
      </c>
      <c r="W65" s="2">
        <f t="shared" si="7"/>
        <v>0</v>
      </c>
    </row>
    <row r="66" spans="1:23" ht="15">
      <c r="A66" s="10" t="s">
        <v>190</v>
      </c>
      <c r="B66" s="10" t="s">
        <v>191</v>
      </c>
      <c r="C66" s="10" t="s">
        <v>192</v>
      </c>
      <c r="D66" s="10" t="s">
        <v>193</v>
      </c>
      <c r="E66" s="2"/>
      <c r="F66" s="2"/>
      <c r="G66" s="3"/>
      <c r="H66" s="3"/>
      <c r="I66" s="3"/>
      <c r="J66" s="3"/>
      <c r="K66" s="3"/>
      <c r="L66" s="3"/>
      <c r="M66" s="3"/>
      <c r="N66" s="3"/>
      <c r="O66" s="3"/>
      <c r="P66" s="3"/>
      <c r="R66" s="2">
        <v>14</v>
      </c>
      <c r="S66" s="2">
        <v>34</v>
      </c>
      <c r="U66" s="2">
        <f t="shared" si="6"/>
        <v>0</v>
      </c>
      <c r="W66" s="2">
        <f t="shared" si="7"/>
        <v>0</v>
      </c>
    </row>
    <row r="68" spans="18:23" ht="15">
      <c r="R68" s="27" t="s">
        <v>213</v>
      </c>
      <c r="S68" s="2"/>
      <c r="T68" s="2"/>
      <c r="U68" s="2">
        <f>SUM(U4:U67)</f>
        <v>0</v>
      </c>
      <c r="V68" s="2"/>
      <c r="W68" s="2">
        <f>SUM(W4:W67)</f>
        <v>0</v>
      </c>
    </row>
  </sheetData>
  <sheetProtection/>
  <mergeCells count="4">
    <mergeCell ref="E16:F16"/>
    <mergeCell ref="G16:H16"/>
    <mergeCell ref="E60:F60"/>
    <mergeCell ref="G60:H6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</dc:creator>
  <cp:keywords/>
  <dc:description/>
  <cp:lastModifiedBy>Elena</cp:lastModifiedBy>
  <dcterms:created xsi:type="dcterms:W3CDTF">2011-08-01T11:59:30Z</dcterms:created>
  <dcterms:modified xsi:type="dcterms:W3CDTF">2011-08-30T21:44:25Z</dcterms:modified>
  <cp:category/>
  <cp:version/>
  <cp:contentType/>
  <cp:contentStatus/>
</cp:coreProperties>
</file>