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934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<sst xmlns="http://schemas.openxmlformats.org/spreadsheetml/2006/main" count="67" uniqueCount="44">
  <si>
    <t>ник</t>
  </si>
  <si>
    <t>наименование</t>
  </si>
  <si>
    <t>артикл</t>
  </si>
  <si>
    <t>металл</t>
  </si>
  <si>
    <t>камень</t>
  </si>
  <si>
    <t>размер</t>
  </si>
  <si>
    <t>примечание</t>
  </si>
  <si>
    <t>кольцо</t>
  </si>
  <si>
    <t>серебро</t>
  </si>
  <si>
    <t>серьги</t>
  </si>
  <si>
    <t>комплектом</t>
  </si>
  <si>
    <t>колье</t>
  </si>
  <si>
    <t>925х023</t>
  </si>
  <si>
    <t>50см</t>
  </si>
  <si>
    <t>янтарь камни разного цвета желто-коричневые тона</t>
  </si>
  <si>
    <t>926х023</t>
  </si>
  <si>
    <t>браслет</t>
  </si>
  <si>
    <t>22см</t>
  </si>
  <si>
    <t>929х023</t>
  </si>
  <si>
    <t>янтарь камни чтоб подходили под клье и браслет</t>
  </si>
  <si>
    <t>DMarinaV</t>
  </si>
  <si>
    <t>528х002</t>
  </si>
  <si>
    <t>янтарь зеленый</t>
  </si>
  <si>
    <t xml:space="preserve">кулон голубь </t>
  </si>
  <si>
    <t>янтарь молочно-белый</t>
  </si>
  <si>
    <t>16р</t>
  </si>
  <si>
    <t>920х083</t>
  </si>
  <si>
    <t>янтарь цветной</t>
  </si>
  <si>
    <t>929х083</t>
  </si>
  <si>
    <t>LIKA B</t>
  </si>
  <si>
    <t>рамзик</t>
  </si>
  <si>
    <t xml:space="preserve">кулон Джерри </t>
  </si>
  <si>
    <t>928х709</t>
  </si>
  <si>
    <t>брошь мышка</t>
  </si>
  <si>
    <t>927х707</t>
  </si>
  <si>
    <t>поня</t>
  </si>
  <si>
    <t>брошь роза</t>
  </si>
  <si>
    <t>927х236</t>
  </si>
  <si>
    <t>янтарь молочный</t>
  </si>
  <si>
    <t>одинарная</t>
  </si>
  <si>
    <t>вес,гр</t>
  </si>
  <si>
    <t>цена, руб.</t>
  </si>
  <si>
    <t>сумма, руб.</t>
  </si>
  <si>
    <t>сумма+орг%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</si>
</sst>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5">
    <font>
      <sz val="10"/>
      <name val="Arial Cyr"/>
      <family val="0"/>
    </font>
    <font>
      <sz val="8"/>
      <name val="Arial Cyr"/>
      <family val="0"/>
    </font>
    <font>
      <sz val="9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0" fontId="0" fillId="0" borderId="1" xfId="15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/>
    </xf>
    <xf numFmtId="1" fontId="0" fillId="0" borderId="1" xfId="0" applyNumberFormat="1" applyBorder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n.ru/user.php?user_id=116570" TargetMode="External" /><Relationship Id="rId2" Type="http://schemas.openxmlformats.org/officeDocument/2006/relationships/hyperlink" Target="http://www.nn.ru/user.php?user_id=116570" TargetMode="External" /><Relationship Id="rId3" Type="http://schemas.openxmlformats.org/officeDocument/2006/relationships/hyperlink" Target="http://www.nn.ru/user.php?user_id=116570" TargetMode="External" /><Relationship Id="rId4" Type="http://schemas.openxmlformats.org/officeDocument/2006/relationships/hyperlink" Target="http://www.nn.ru/user.php?user_id=116570" TargetMode="External" /><Relationship Id="rId5" Type="http://schemas.openxmlformats.org/officeDocument/2006/relationships/hyperlink" Target="http://www.nn.ru/user.php?user_id=116570" TargetMode="External" /><Relationship Id="rId6" Type="http://schemas.openxmlformats.org/officeDocument/2006/relationships/hyperlink" Target="http://www.nn.ru/user.php?user_id=116570" TargetMode="External" /><Relationship Id="rId7" Type="http://schemas.openxmlformats.org/officeDocument/2006/relationships/hyperlink" Target="http://www.nn.ru/user.php?user_id=116570" TargetMode="Externa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"/>
  <sheetViews>
    <sheetView tabSelected="1" workbookViewId="0" topLeftCell="A1">
      <selection activeCell="I13" sqref="I13"/>
    </sheetView>
  </sheetViews>
  <sheetFormatPr defaultColWidth="9.00390625" defaultRowHeight="12.75"/>
  <cols>
    <col min="2" max="2" width="13.375" style="0" customWidth="1"/>
    <col min="5" max="5" width="45.375" style="0" customWidth="1"/>
    <col min="6" max="6" width="12.625" style="0" customWidth="1"/>
    <col min="8" max="8" width="8.875" style="0" customWidth="1"/>
    <col min="9" max="9" width="12.625" style="0" customWidth="1"/>
    <col min="10" max="10" width="15.75390625" style="0" customWidth="1"/>
    <col min="11" max="11" width="14.00390625" style="0" customWidth="1"/>
  </cols>
  <sheetData>
    <row r="1" spans="1:11" s="10" customFormat="1" ht="12.7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40</v>
      </c>
      <c r="H1" s="4" t="s">
        <v>41</v>
      </c>
      <c r="I1" s="4" t="s">
        <v>42</v>
      </c>
      <c r="J1" s="4" t="s">
        <v>43</v>
      </c>
      <c r="K1" s="4" t="s">
        <v>6</v>
      </c>
    </row>
    <row r="2" spans="1:11" ht="12.75">
      <c r="A2" s="2" t="s">
        <v>29</v>
      </c>
      <c r="B2" s="3" t="s">
        <v>7</v>
      </c>
      <c r="C2" s="2" t="s">
        <v>26</v>
      </c>
      <c r="D2" s="1" t="s">
        <v>8</v>
      </c>
      <c r="E2" s="1" t="s">
        <v>27</v>
      </c>
      <c r="F2" s="1" t="s">
        <v>25</v>
      </c>
      <c r="G2" s="1">
        <v>5.25</v>
      </c>
      <c r="H2" s="1">
        <v>110</v>
      </c>
      <c r="I2" s="8">
        <f>G2*H2</f>
        <v>577.5</v>
      </c>
      <c r="J2" s="8">
        <f>I2*1.17</f>
        <v>675.675</v>
      </c>
      <c r="K2" s="11" t="s">
        <v>10</v>
      </c>
    </row>
    <row r="3" spans="1:11" ht="12.75">
      <c r="A3" s="2" t="s">
        <v>29</v>
      </c>
      <c r="B3" s="3" t="s">
        <v>9</v>
      </c>
      <c r="C3" s="2" t="s">
        <v>28</v>
      </c>
      <c r="D3" s="1" t="s">
        <v>8</v>
      </c>
      <c r="E3" s="1" t="s">
        <v>27</v>
      </c>
      <c r="F3" s="1"/>
      <c r="G3" s="1">
        <v>8.93</v>
      </c>
      <c r="H3" s="1">
        <v>110</v>
      </c>
      <c r="I3" s="8">
        <f>G3*H3</f>
        <v>982.3</v>
      </c>
      <c r="J3" s="8">
        <f>I3*1.17</f>
        <v>1149.291</v>
      </c>
      <c r="K3" s="11"/>
    </row>
    <row r="4" spans="1:11" ht="12.75">
      <c r="A4" s="5" t="s">
        <v>30</v>
      </c>
      <c r="B4" s="6" t="s">
        <v>23</v>
      </c>
      <c r="C4" s="7" t="s">
        <v>21</v>
      </c>
      <c r="D4" s="1" t="s">
        <v>8</v>
      </c>
      <c r="E4" s="1" t="s">
        <v>24</v>
      </c>
      <c r="F4" s="1"/>
      <c r="G4" s="1">
        <v>10.54</v>
      </c>
      <c r="H4" s="1"/>
      <c r="I4" s="8">
        <v>1800</v>
      </c>
      <c r="J4" s="1">
        <f aca="true" t="shared" si="0" ref="J4:J11">I4*1.17</f>
        <v>2106</v>
      </c>
      <c r="K4" s="1"/>
    </row>
    <row r="5" spans="1:11" ht="12.75">
      <c r="A5" s="5" t="s">
        <v>30</v>
      </c>
      <c r="B5" s="6" t="s">
        <v>31</v>
      </c>
      <c r="C5" s="7" t="s">
        <v>32</v>
      </c>
      <c r="D5" s="1" t="s">
        <v>8</v>
      </c>
      <c r="E5" s="1" t="s">
        <v>22</v>
      </c>
      <c r="F5" s="1"/>
      <c r="G5" s="1">
        <v>4.57</v>
      </c>
      <c r="H5" s="1">
        <v>110</v>
      </c>
      <c r="I5" s="8">
        <f>G5*H5</f>
        <v>502.70000000000005</v>
      </c>
      <c r="J5" s="8">
        <f t="shared" si="0"/>
        <v>588.159</v>
      </c>
      <c r="K5" s="1"/>
    </row>
    <row r="6" spans="1:11" ht="12.75">
      <c r="A6" s="5" t="s">
        <v>30</v>
      </c>
      <c r="B6" s="6" t="s">
        <v>33</v>
      </c>
      <c r="C6" s="7" t="s">
        <v>34</v>
      </c>
      <c r="D6" s="1" t="s">
        <v>8</v>
      </c>
      <c r="E6" s="1" t="s">
        <v>22</v>
      </c>
      <c r="F6" s="1"/>
      <c r="G6" s="1">
        <v>3.23</v>
      </c>
      <c r="H6" s="1">
        <v>110</v>
      </c>
      <c r="I6" s="8">
        <f>G6*H6</f>
        <v>355.3</v>
      </c>
      <c r="J6" s="8">
        <f t="shared" si="0"/>
        <v>415.70099999999996</v>
      </c>
      <c r="K6" s="1"/>
    </row>
    <row r="7" spans="1:11" ht="12.75">
      <c r="A7" s="5" t="s">
        <v>20</v>
      </c>
      <c r="B7" s="6" t="s">
        <v>11</v>
      </c>
      <c r="C7" s="6" t="s">
        <v>12</v>
      </c>
      <c r="D7" s="1" t="s">
        <v>8</v>
      </c>
      <c r="E7" s="1" t="s">
        <v>14</v>
      </c>
      <c r="F7" s="1" t="s">
        <v>13</v>
      </c>
      <c r="G7" s="1">
        <v>22.2</v>
      </c>
      <c r="H7" s="1">
        <v>110</v>
      </c>
      <c r="I7" s="8">
        <f>G7*H7</f>
        <v>2442</v>
      </c>
      <c r="J7" s="8">
        <f>I7*1.17</f>
        <v>2857.14</v>
      </c>
      <c r="K7" s="11" t="s">
        <v>10</v>
      </c>
    </row>
    <row r="8" spans="1:11" ht="12.75">
      <c r="A8" s="5" t="s">
        <v>20</v>
      </c>
      <c r="B8" s="6" t="s">
        <v>16</v>
      </c>
      <c r="C8" s="6" t="s">
        <v>15</v>
      </c>
      <c r="D8" s="1" t="s">
        <v>8</v>
      </c>
      <c r="E8" s="1" t="s">
        <v>14</v>
      </c>
      <c r="F8" s="1" t="s">
        <v>17</v>
      </c>
      <c r="G8" s="1">
        <v>9.02</v>
      </c>
      <c r="H8" s="1">
        <v>110</v>
      </c>
      <c r="I8" s="8">
        <f>G8*H8</f>
        <v>992.1999999999999</v>
      </c>
      <c r="J8" s="8">
        <f t="shared" si="0"/>
        <v>1160.8739999999998</v>
      </c>
      <c r="K8" s="11"/>
    </row>
    <row r="9" spans="1:11" ht="12.75">
      <c r="A9" s="5" t="s">
        <v>20</v>
      </c>
      <c r="B9" s="6" t="s">
        <v>9</v>
      </c>
      <c r="C9" s="6" t="s">
        <v>18</v>
      </c>
      <c r="D9" s="1" t="s">
        <v>8</v>
      </c>
      <c r="E9" s="1" t="s">
        <v>19</v>
      </c>
      <c r="F9" s="1"/>
      <c r="G9" s="1">
        <v>2.84</v>
      </c>
      <c r="H9" s="1">
        <v>110</v>
      </c>
      <c r="I9" s="8">
        <f>G9*H9</f>
        <v>312.4</v>
      </c>
      <c r="J9" s="8">
        <f t="shared" si="0"/>
        <v>365.5079999999999</v>
      </c>
      <c r="K9" s="11"/>
    </row>
    <row r="10" spans="1:11" ht="12.75">
      <c r="A10" s="5" t="s">
        <v>20</v>
      </c>
      <c r="B10" s="6" t="s">
        <v>23</v>
      </c>
      <c r="C10" s="7" t="s">
        <v>21</v>
      </c>
      <c r="D10" s="1" t="s">
        <v>8</v>
      </c>
      <c r="E10" s="1" t="s">
        <v>24</v>
      </c>
      <c r="F10" s="1"/>
      <c r="G10" s="1">
        <v>9.01</v>
      </c>
      <c r="H10" s="1"/>
      <c r="I10" s="8">
        <v>1800</v>
      </c>
      <c r="J10" s="1">
        <f t="shared" si="0"/>
        <v>2106</v>
      </c>
      <c r="K10" s="1"/>
    </row>
    <row r="11" spans="1:11" ht="12.75">
      <c r="A11" s="5" t="s">
        <v>35</v>
      </c>
      <c r="B11" s="6" t="s">
        <v>36</v>
      </c>
      <c r="C11" s="7" t="s">
        <v>37</v>
      </c>
      <c r="D11" s="1" t="s">
        <v>8</v>
      </c>
      <c r="E11" s="1" t="s">
        <v>38</v>
      </c>
      <c r="F11" s="1" t="s">
        <v>39</v>
      </c>
      <c r="G11" s="1">
        <v>5.36</v>
      </c>
      <c r="H11" s="1">
        <v>110</v>
      </c>
      <c r="I11" s="8">
        <f>G11*H11</f>
        <v>589.6</v>
      </c>
      <c r="J11" s="8">
        <f t="shared" si="0"/>
        <v>689.832</v>
      </c>
      <c r="K11" s="1"/>
    </row>
    <row r="12" spans="9:10" ht="12.75">
      <c r="I12" s="9">
        <f>SUM(I2:I11)</f>
        <v>10354</v>
      </c>
      <c r="J12" s="9"/>
    </row>
  </sheetData>
  <mergeCells count="2">
    <mergeCell ref="K2:K3"/>
    <mergeCell ref="K7:K9"/>
  </mergeCells>
  <hyperlinks>
    <hyperlink ref="A7" r:id="rId1" display="http://www.nn.ru/user.php?user_id=116570"/>
    <hyperlink ref="A8:A9" r:id="rId2" display="http://www.nn.ru/user.php?user_id=116570"/>
    <hyperlink ref="A10" r:id="rId3" display="http://www.nn.ru/user.php?user_id=116570"/>
    <hyperlink ref="A4" r:id="rId4" display="http://www.nn.ru/user.php?user_id=116570"/>
    <hyperlink ref="A5" r:id="rId5" display="http://www.nn.ru/user.php?user_id=116570"/>
    <hyperlink ref="A6" r:id="rId6" display="http://www.nn.ru/user.php?user_id=116570"/>
    <hyperlink ref="A11" r:id="rId7" display="http://www.nn.ru/user.php?user_id=116570"/>
  </hyperlinks>
  <printOptions/>
  <pageMargins left="0.75" right="0.75" top="1" bottom="1" header="0.5" footer="0.5"/>
  <pageSetup fitToHeight="1" fitToWidth="1" horizontalDpi="600" verticalDpi="600" orientation="landscape" paperSize="9" scale="78"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QuakeWorld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QUAKE</dc:creator>
  <cp:keywords/>
  <dc:description/>
  <cp:lastModifiedBy>QUAKE</cp:lastModifiedBy>
  <cp:lastPrinted>2011-08-26T06:48:34Z</cp:lastPrinted>
  <dcterms:created xsi:type="dcterms:W3CDTF">2011-08-26T06:25:32Z</dcterms:created>
  <dcterms:modified xsi:type="dcterms:W3CDTF">2011-09-23T20:37:04Z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