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НАЛИЧИЕ" sheetId="1" r:id="rId1"/>
    <sheet name="Реквизиты" sheetId="2" r:id="rId2"/>
  </sheets>
  <definedNames>
    <definedName name="_xlnm._FilterDatabase" localSheetId="0" hidden="1">'НАЛИЧИЕ'!$A$1:$L$157</definedName>
  </definedNames>
  <calcPr fullCalcOnLoad="1"/>
</workbook>
</file>

<file path=xl/sharedStrings.xml><?xml version="1.0" encoding="utf-8"?>
<sst xmlns="http://schemas.openxmlformats.org/spreadsheetml/2006/main" count="814" uniqueCount="353">
  <si>
    <t>Ник</t>
  </si>
  <si>
    <t>Название</t>
  </si>
  <si>
    <t>Сообщение</t>
  </si>
  <si>
    <t>Наличие</t>
  </si>
  <si>
    <t>Цена</t>
  </si>
  <si>
    <t>Цена с орг 17%</t>
  </si>
  <si>
    <t>Цена с орг 12  %%</t>
  </si>
  <si>
    <t>Описание</t>
  </si>
  <si>
    <t>Примечание</t>
  </si>
  <si>
    <t>Сбор</t>
  </si>
  <si>
    <t>*Рыжий бесёнок* </t>
  </si>
  <si>
    <t>KAFTANO LOLETA 426 руб.JPG</t>
  </si>
  <si>
    <t>http://www.nn.ru/user.php?page=gallery&amp;c=&amp;m=&amp;s=&amp;users_do=portret&amp;user_id=190978&amp;MFID=237624&amp;IID=4264359#4264376</t>
  </si>
  <si>
    <t>Pompea доз</t>
  </si>
  <si>
    <t>070SSS</t>
  </si>
  <si>
    <t>Vista Bikini Triangolo 92661597 492 руб. р.42,44,46.JPG</t>
  </si>
  <si>
    <t>http://olushca.www.nn.ru/?page=gallery&amp;MFID=219907&amp;IID=3905970#3905990</t>
  </si>
  <si>
    <t>44 р-р, цвет зеленый как на картинке</t>
  </si>
  <si>
    <t>Roberta 1 сбор</t>
  </si>
  <si>
    <t>Abrashicek</t>
  </si>
  <si>
    <t>Soledad Bikini Triangolo 92661589 492 руб</t>
  </si>
  <si>
    <t>http://olushca.www.nn.ru/?page=gallery&amp;MFID=219907&amp;IID=3905970#3905975</t>
  </si>
  <si>
    <t>42 сиреневый</t>
  </si>
  <si>
    <t>alenlu</t>
  </si>
  <si>
    <t>PAREO GARDENA 317 руб.JPG</t>
  </si>
  <si>
    <t>белый</t>
  </si>
  <si>
    <t>http://olushca.www.nn.ru/?page=gallery&amp;MFID=226425&amp;IID=4037602#4037603</t>
  </si>
  <si>
    <t>1 шт-черный</t>
  </si>
  <si>
    <t>Pompea 2</t>
  </si>
  <si>
    <t>allissa12</t>
  </si>
  <si>
    <t>Saratoga Bikini Imbottito 601 руб. р.42,44,46.JPG</t>
  </si>
  <si>
    <t>http://www.nn.ru/user.php?user_id=190978&amp;page=gallery&amp;MFID=219907&amp;IID=3905970#3905970</t>
  </si>
  <si>
    <t>42р.розовый (на замену белый)</t>
  </si>
  <si>
    <t>annelani</t>
  </si>
  <si>
    <t>Stanton Bikini Imbottito 601 руб. р.42,44,46.JPG</t>
  </si>
  <si>
    <t>http://olushca.www.nn.ru/?page=gallery&amp;MFID=219907&amp;IID=3905970#3905977</t>
  </si>
  <si>
    <t>42 р-р черно-красный</t>
  </si>
  <si>
    <t>Anut@</t>
  </si>
  <si>
    <t>Vista Bikini Imbottito 92661584 601 руб. р.42,44,46.JPG</t>
  </si>
  <si>
    <t>http://olushca.www.nn.ru/?page=gallery&amp;MFID=219907&amp;IID=3905970#3905989</t>
  </si>
  <si>
    <t>46р</t>
  </si>
  <si>
    <t>Averkina</t>
  </si>
  <si>
    <t>BIKINI LANCASTER 601 руб.JPG</t>
  </si>
  <si>
    <t>http://olushca.www.nn.ru/?page=gallery&amp;MFID=219861&amp;IID=3904853#3904858</t>
  </si>
  <si>
    <t xml:space="preserve">р.44 </t>
  </si>
  <si>
    <t>Pompea 1 сбор</t>
  </si>
  <si>
    <t>BIKINI LIVERMORE 601 руб.JPG</t>
  </si>
  <si>
    <t>http://olushca.www.nn.ru/?page=gallery&amp;MFID=219861&amp;IID=3904853#3904860</t>
  </si>
  <si>
    <t xml:space="preserve">р.46 голубой </t>
  </si>
  <si>
    <t>blondi_star85</t>
  </si>
  <si>
    <t>42 размер</t>
  </si>
  <si>
    <t>Busilda</t>
  </si>
  <si>
    <t>http://olushca.www.nn.ru/?page=gallery&amp;MFID=226425&amp;IID=4037587#4037588</t>
  </si>
  <si>
    <t>42, серо-голубой (на замену, как на фото)</t>
  </si>
  <si>
    <t>http://www.nn.ru/user.php?user_id=190978&amp;page=gallery&amp;MFID=226426&amp;IID=4037621#4037621</t>
  </si>
  <si>
    <t>42 размер, розовый (замена белый)</t>
  </si>
  <si>
    <t>Roberta2</t>
  </si>
  <si>
    <t>cherrary</t>
  </si>
  <si>
    <t>42р</t>
  </si>
  <si>
    <t>BIKINI NEWPORT 492 руб.JPG</t>
  </si>
  <si>
    <t>http://olushca.www.nn.ru/?page=gallery&amp;MFID=219861&amp;IID=3904853#3904863</t>
  </si>
  <si>
    <t>42р оранжевый без замены</t>
  </si>
  <si>
    <t>Dar in</t>
  </si>
  <si>
    <t>42, серо-голубой</t>
  </si>
  <si>
    <t>dianisimus</t>
  </si>
  <si>
    <t>BIKINI KIRKWOOD 492 руб.JPG</t>
  </si>
  <si>
    <t>http://olushca.www.nn.ru/?page=gallery&amp;MFID=219861&amp;IID=3904853#3904855</t>
  </si>
  <si>
    <t>44 белый</t>
  </si>
  <si>
    <t>http://www.nn.ru/user.php?page=gallery&amp;c=&amp;m=&amp;s=&amp;users_do=portret&amp;user_id=190978&amp;MFID=237635&amp;IID=4264810#4264828</t>
  </si>
  <si>
    <t>44 размер, verde</t>
  </si>
  <si>
    <t>Roberta доз</t>
  </si>
  <si>
    <t>Dysha13</t>
  </si>
  <si>
    <t>46 РАЗМЕР БЕЛО-РОЗОВО-СИРЕНЕВЫЙ</t>
  </si>
  <si>
    <t>elvironchik</t>
  </si>
  <si>
    <t>http://www.nn.ru/user.php?page=gallery&amp;c=&amp;m=&amp;s=&amp;users_do=portret&amp;user_id=190978&amp;MFID=237624&amp;IID=4264359#4264359</t>
  </si>
  <si>
    <t>emerald_sv</t>
  </si>
  <si>
    <t>Topanga Canotta + Short 92661607 628 руб, S M L.JPG</t>
  </si>
  <si>
    <t>L</t>
  </si>
  <si>
    <t>http://olushca.www.nn.ru/?page=gallery&amp;MFID=219907&amp;IID=3905970#3905983</t>
  </si>
  <si>
    <t xml:space="preserve">L </t>
  </si>
  <si>
    <t>Erotik</t>
  </si>
  <si>
    <t> BIKINI ORLEANS 601</t>
  </si>
  <si>
    <t>http://olushca.www.nn.ru/?page=gallery&amp;MFID=226425&amp;IID=4037593#4037595</t>
  </si>
  <si>
    <t>42р. - коричневый (на замену черный)</t>
  </si>
  <si>
    <t>fantasy-an</t>
  </si>
  <si>
    <t>http://www.nn.ru/user.php?page=gallery&amp;c=&amp;m=&amp;s=&amp;users_do=portret&amp;user_id=190978&amp;MFID=237624&amp;IID=4264359#4264368</t>
  </si>
  <si>
    <t>GALUSHKA</t>
  </si>
  <si>
    <t>http://olushca.www.nn.ru/?page=gallery&amp;MFID=219861&amp;IID=3904853#3904871</t>
  </si>
  <si>
    <t>желтый</t>
  </si>
  <si>
    <t>http://olushca.www.nn.ru/?page=gallery&amp;MFID=219861&amp;IID=3904853#3904872</t>
  </si>
  <si>
    <t>белый 1 шт (замена черный)</t>
  </si>
  <si>
    <t>Genechka</t>
  </si>
  <si>
    <t>44 размер серый (на замену белый)</t>
  </si>
  <si>
    <t>44 размер</t>
  </si>
  <si>
    <t>http://olushca.www.nn.ru/?page=gallery&amp;MFID=219907&amp;IID=3905970#3905988</t>
  </si>
  <si>
    <t>46 размер бело-сине-фиолетовый (желательно именно такой цвет)</t>
  </si>
  <si>
    <t>haha</t>
  </si>
  <si>
    <t>Lompoc Bikini Imbottito 92661581 601  руб. р.42,44,46.JPG</t>
  </si>
  <si>
    <t>http://www.nn.ru/user.php?user_id=190978&amp;page=gallery&amp;MFID=219907&amp;IID=3905963#3905963</t>
  </si>
  <si>
    <t>42р., цвет viola</t>
  </si>
  <si>
    <t>Icaros</t>
  </si>
  <si>
    <t>все таки оставлю заказ и на этот (не как замену, а в дополнение). размер 46, цвет фиолетовый, на замену голубой</t>
  </si>
  <si>
    <t>julia1003</t>
  </si>
  <si>
    <t>42 как на фото</t>
  </si>
  <si>
    <t>julija_m</t>
  </si>
  <si>
    <t>Topanga Bikini Triangolo 92661591 492 руб. р.42,44,46.JPG</t>
  </si>
  <si>
    <t>http://olushca.www.nn.ru/?page=gallery&amp;MFID=219907&amp;IID=3905970#3905982</t>
  </si>
  <si>
    <t>46, черный</t>
  </si>
  <si>
    <t>L, черный</t>
  </si>
  <si>
    <t>katerina.k1412</t>
  </si>
  <si>
    <t>44</t>
  </si>
  <si>
    <t>koshatina</t>
  </si>
  <si>
    <t>42 размер оранжевый (замена синий)</t>
  </si>
  <si>
    <t>Stanton Abito 628 руб. р.42,44,46.JPG</t>
  </si>
  <si>
    <t>http://olushca.www.nn.ru/?page=gallery&amp;MFID=219907&amp;IID=3905970#3905976</t>
  </si>
  <si>
    <t>46 размер сиреневый (как на фото)</t>
  </si>
  <si>
    <t>Denny Colour Bikini Fascia 546 руб</t>
  </si>
  <si>
    <t>http://www.nn.ru/user.php?user_id=190978&amp;page=gallery&amp;MFID=219907&amp;IID=3905960#3905960</t>
  </si>
  <si>
    <t>красный (замена черный)</t>
  </si>
  <si>
    <t>laLuna</t>
  </si>
  <si>
    <t>42</t>
  </si>
  <si>
    <t>Lananiva</t>
  </si>
  <si>
    <t>44 РАЗМЕР БЕЛО-РОЗОВО-СИРЕНЕВЫЙ</t>
  </si>
  <si>
    <t>LenaMak</t>
  </si>
  <si>
    <t>42 р, розовый</t>
  </si>
  <si>
    <t>Roberta 3</t>
  </si>
  <si>
    <t>Liza 7</t>
  </si>
  <si>
    <t>http://olushca.www.nn.ru/?page=gallery&amp;MFID=226426&amp;IID=4037637#4037640</t>
  </si>
  <si>
    <t>42 голубой с малиновым</t>
  </si>
  <si>
    <t>Luba77</t>
  </si>
  <si>
    <t>46 красный или голубой</t>
  </si>
  <si>
    <t>m@rsi</t>
  </si>
  <si>
    <t>http://olushca.www.nn.ru/?page=gallery&amp;MFID=219861&amp;IID=3904853#3904865</t>
  </si>
  <si>
    <t>46 черный</t>
  </si>
  <si>
    <t>MalinaNAT</t>
  </si>
  <si>
    <t>BIKINI NELSON 492 руб.JPG</t>
  </si>
  <si>
    <t>http://olushca.www.nn.ru/?page=gallery&amp;MFID=226425&amp;IID=4037590#4037592</t>
  </si>
  <si>
    <t>44 разм. белый (на замену черный)</t>
  </si>
  <si>
    <t>Pompea 3</t>
  </si>
  <si>
    <t>MammaPoNi</t>
  </si>
  <si>
    <t>44 р-р. цвет verde</t>
  </si>
  <si>
    <t>44 р цвет как на картинке</t>
  </si>
  <si>
    <t>MariLis</t>
  </si>
  <si>
    <t> BIKINI LANCASTER 601 руб</t>
  </si>
  <si>
    <t>BIKINI SONORA 492 руб.JPG</t>
  </si>
  <si>
    <t>http://olushca.www.nn.ru/?page=gallery&amp;MFID=219861&amp;IID=3904853#3904866</t>
  </si>
  <si>
    <t>синий 42</t>
  </si>
  <si>
    <t>Marina2705</t>
  </si>
  <si>
    <t>42 синий, на замену желтый</t>
  </si>
  <si>
    <t>marishm</t>
  </si>
  <si>
    <t>Shafter Bikini Fascia 601 руб.</t>
  </si>
  <si>
    <t>http://olushca.www.nn.ru/?page=gallery&amp;MFID=219907&amp;IID=3905970#3905972</t>
  </si>
  <si>
    <t>46 зеленый</t>
  </si>
  <si>
    <t>mulan</t>
  </si>
  <si>
    <t>46 синий (замена желтый)</t>
  </si>
  <si>
    <t>BIKINI OAKVILLE 601</t>
  </si>
  <si>
    <t>http://olushca.www.nn.ru/?page=gallery&amp;MFID=219861&amp;IID=3904853#3904864</t>
  </si>
  <si>
    <t>голубой</t>
  </si>
  <si>
    <t>nadinek</t>
  </si>
  <si>
    <t>42 р коричневый с белым</t>
  </si>
  <si>
    <t>42 р розовый</t>
  </si>
  <si>
    <t>naivnaymasha</t>
  </si>
  <si>
    <t>46 голубой, на замену фиолетовый</t>
  </si>
  <si>
    <t>natafka876</t>
  </si>
  <si>
    <t>Soledad Bikini Imbottito 92661577 601 руб</t>
  </si>
  <si>
    <t>http://www.nn.ru/user.php?page=gallery&amp;c=&amp;m=&amp;s=&amp;users_do=portret&amp;user_id=190978&amp;MFID=237635&amp;IID=4264810#4264825</t>
  </si>
  <si>
    <t>Natalenok</t>
  </si>
  <si>
    <t>niksa</t>
  </si>
  <si>
    <t>BIKINI ELKBK IMB ELK Цветной купальник-бикини, бюстгальтер с уплотненными чашечками с бантиком по центру груди и трусиками слип 601 руб.JPG</t>
  </si>
  <si>
    <t>http://olushca.www.nn.ru/?page=gallery&amp;MFID=219861&amp;IID=3904853#3904853</t>
  </si>
  <si>
    <t>46 сиреневый</t>
  </si>
  <si>
    <t>nk83@bk.ru</t>
  </si>
  <si>
    <t>NEWHALL Bikini Triangolo 492 руб</t>
  </si>
  <si>
    <t>http://olushca.www.nn.ru/?page=gallery&amp;MFID=219907&amp;IID=3905964#3905966</t>
  </si>
  <si>
    <t>okunevma52</t>
  </si>
  <si>
    <t>olgak781</t>
  </si>
  <si>
    <t>44 р-р.розовый</t>
  </si>
  <si>
    <t>OlgaM76</t>
  </si>
  <si>
    <r>
      <t> </t>
    </r>
    <r>
      <rPr>
        <sz val="10"/>
        <rFont val="Arial"/>
        <family val="2"/>
      </rPr>
      <t>Lompoc Bikini Fascia 92661587 601 руб</t>
    </r>
  </si>
  <si>
    <t>http://olushca.www.nn.ru/?page=gallery&amp;MFID=219907&amp;IID=3905960#3905962</t>
  </si>
  <si>
    <t>46 - фиолетовый</t>
  </si>
  <si>
    <t>olissochka </t>
  </si>
  <si>
    <t>Ollenka</t>
  </si>
  <si>
    <t>http://olushca.www.nn.ru/?page=gallery&amp;MFID=226425&amp;IID=4037595#4037596</t>
  </si>
  <si>
    <t>46 синий, замена красный</t>
  </si>
  <si>
    <t>NEWHALL Bikini Vela 92661600 574 руб</t>
  </si>
  <si>
    <t>http://olushca.www.nn.ru/?page=gallery&amp;MFID=226426&amp;IID=4037614#4037618</t>
  </si>
  <si>
    <t>olunina</t>
  </si>
  <si>
    <t>42 черный</t>
  </si>
  <si>
    <t>42 синий</t>
  </si>
  <si>
    <t>42.Цвет как на фото- сиреневый</t>
  </si>
  <si>
    <t>Olushka)</t>
  </si>
  <si>
    <t>46 ГОЛУБОЙ</t>
  </si>
  <si>
    <t>olushka)</t>
  </si>
  <si>
    <t>http://olushca.www.nn.ru/?page=gallery&amp;MFID=219861&amp;IID=3904853#3904862</t>
  </si>
  <si>
    <t xml:space="preserve"> 42 р-р Ю.К.</t>
  </si>
  <si>
    <t>1белый(Юля)</t>
  </si>
  <si>
    <t>46</t>
  </si>
  <si>
    <t>M</t>
  </si>
  <si>
    <t>M и L</t>
  </si>
  <si>
    <t>Traver Bikini Fascia 601  руб. р.42,44,46.JPG</t>
  </si>
  <si>
    <t>http://olushca.www.nn.ru/?page=gallery&amp;MFID=219907&amp;IID=3905970#3905984</t>
  </si>
  <si>
    <t>or-ange</t>
  </si>
  <si>
    <t>черный</t>
  </si>
  <si>
    <t>OZN</t>
  </si>
  <si>
    <t>http://www.nn.ru/user.php?page=gallery&amp;c=&amp;m=&amp;s=&amp;users_do=portret&amp;user_id=190978&amp;MFID=237635&amp;IID=4264810#4264810</t>
  </si>
  <si>
    <t>verde Mela</t>
  </si>
  <si>
    <t>rodinka</t>
  </si>
  <si>
    <t>44 р-р коричневый (на замену черный)</t>
  </si>
  <si>
    <t>Roztina</t>
  </si>
  <si>
    <t>42 желтый</t>
  </si>
  <si>
    <t>SestraL</t>
  </si>
  <si>
    <t>46-белый</t>
  </si>
  <si>
    <t>Slux003</t>
  </si>
  <si>
    <t>46 голубой</t>
  </si>
  <si>
    <t>Stasy87</t>
  </si>
  <si>
    <t>44 р. цвет как на картинке белый</t>
  </si>
  <si>
    <t>44 р. черно-красный</t>
  </si>
  <si>
    <t>SvetikIK</t>
  </si>
  <si>
    <t>44 р-р белый цвет</t>
  </si>
  <si>
    <t>сиреневый</t>
  </si>
  <si>
    <t>1 шт сиреневый</t>
  </si>
  <si>
    <t>TarasovaOlya</t>
  </si>
  <si>
    <t>tat73</t>
  </si>
  <si>
    <t>р.42 красный</t>
  </si>
  <si>
    <t>Tatuta </t>
  </si>
  <si>
    <t>Tusenka</t>
  </si>
  <si>
    <t>р-р 42 чашка А, цвет розовый, 
замена Valery Colour Bikini Imbottito 574 руб. р.42 чашка А, цвет фиолетовый.</t>
  </si>
  <si>
    <t>Vissssshnya</t>
  </si>
  <si>
    <t>мне цвет зеленый</t>
  </si>
  <si>
    <t>w.shpag@yandex.ru</t>
  </si>
  <si>
    <t>46 р-р голубой (на замену розовый)</t>
  </si>
  <si>
    <t>xxx7</t>
  </si>
  <si>
    <t>http://olushca.www.nn.ru/?page=gallery&amp;MFID=226426&amp;IID=4037628#4037633</t>
  </si>
  <si>
    <t>46 р-р черный</t>
  </si>
  <si>
    <t>yuliyaa</t>
  </si>
  <si>
    <t>42 размер, фиолетовый</t>
  </si>
  <si>
    <t>БукИ</t>
  </si>
  <si>
    <t>46 р-р черный (на замену - голубой)</t>
  </si>
  <si>
    <t>галинамама</t>
  </si>
  <si>
    <t>р.46 красный</t>
  </si>
  <si>
    <t>ЕСвА</t>
  </si>
  <si>
    <t>жужжалица</t>
  </si>
  <si>
    <t>46 белый, замена розовый</t>
  </si>
  <si>
    <t>Ленуся1978</t>
  </si>
  <si>
    <t>Ленушк@</t>
  </si>
  <si>
    <t>1шт. размер 42, цвет как на фото</t>
  </si>
  <si>
    <t>леонтина</t>
  </si>
  <si>
    <t>46 р-р голубой</t>
  </si>
  <si>
    <t>Маракуйя</t>
  </si>
  <si>
    <t>42 сирень</t>
  </si>
  <si>
    <t>Traver Bikini Triangolo  601  руб. р.42,44,46.JPG</t>
  </si>
  <si>
    <t>http://olushca.www.nn.ru/?page=gallery&amp;MFID=219907&amp;IID=3905970#3905985</t>
  </si>
  <si>
    <t>мармаладка</t>
  </si>
  <si>
    <t>44 чёрный, на замену коричневый 1шт</t>
  </si>
  <si>
    <t>Мата Хари</t>
  </si>
  <si>
    <t>мельник52</t>
  </si>
  <si>
    <t> BIKINI NEWPORT 492 руб</t>
  </si>
  <si>
    <t>http://www.nn.ru/user.php?page=gallery&amp;c=&amp;m=&amp;s=&amp;users_do=portret&amp;user_id=190978&amp;MFID=237624&amp;IID=4264359#4264366</t>
  </si>
  <si>
    <t>наташаку</t>
  </si>
  <si>
    <t>нюся-мама</t>
  </si>
  <si>
    <t>46 р как на фото</t>
  </si>
  <si>
    <t>обезьяна</t>
  </si>
  <si>
    <t>44 размер,цвет verde</t>
  </si>
  <si>
    <t>Vista Gonna 92661610 628 руб</t>
  </si>
  <si>
    <t>http://www.nn.ru/user.php?page=gallery&amp;c=&amp;m=&amp;s=&amp;users_do=portret&amp;user_id=190978&amp;MFID=237635&amp;IID=4264810#4264843</t>
  </si>
  <si>
    <t>Олесенька</t>
  </si>
  <si>
    <t>S</t>
  </si>
  <si>
    <t>S цвет как на фото</t>
  </si>
  <si>
    <t>ОЛЬГАЕЛ</t>
  </si>
  <si>
    <t>BIKINI KORBER 601 руб.</t>
  </si>
  <si>
    <t>http://olushca.www.nn.ru/?page=gallery&amp;MFID=219861&amp;IID=3904853#3904856</t>
  </si>
  <si>
    <t>Охотница на крыс</t>
  </si>
  <si>
    <t>44 сиреневый</t>
  </si>
  <si>
    <t xml:space="preserve">44сирень </t>
  </si>
  <si>
    <t>пупсикос</t>
  </si>
  <si>
    <t>44 р-р сирень</t>
  </si>
  <si>
    <t>44 р-р (сиреневый)</t>
  </si>
  <si>
    <t>Светалина</t>
  </si>
  <si>
    <t>BIKINI LEBEC 492 руб.JPG</t>
  </si>
  <si>
    <t>http://olushca.www.nn.ru/?page=gallery&amp;MFID=219861&amp;IID=3904853#3904859</t>
  </si>
  <si>
    <t>р-р 42 цвет голубой</t>
  </si>
  <si>
    <t>Семицветик-Светик</t>
  </si>
  <si>
    <t>44 зеленый(на замену розовый)</t>
  </si>
  <si>
    <t>Смелена</t>
  </si>
  <si>
    <t>42 и 46 оба черного цвета</t>
  </si>
  <si>
    <t>http://olushca.www.nn.ru/?page=gallery&amp;MFID=219907&amp;IID=3905964#3905967</t>
  </si>
  <si>
    <t>Смитанка</t>
  </si>
  <si>
    <t>42 только черный</t>
  </si>
  <si>
    <t>цапа</t>
  </si>
  <si>
    <t>44 голубой с малиновым</t>
  </si>
  <si>
    <t>Юла25</t>
  </si>
  <si>
    <t>Юля111</t>
  </si>
  <si>
    <t>46  сирень</t>
  </si>
  <si>
    <t>черный 46</t>
  </si>
  <si>
    <t xml:space="preserve">СБЕР </t>
  </si>
  <si>
    <t>Михеев Андрей Александрович</t>
  </si>
  <si>
    <t>Номер карты 4276 8420 1660 3676</t>
  </si>
  <si>
    <t>До 12/14</t>
  </si>
  <si>
    <t>Карта Связного</t>
  </si>
  <si>
    <t>номер карты 2989 2606 78960.</t>
  </si>
  <si>
    <t>Михеева Ольга Валерьевна</t>
  </si>
  <si>
    <t>Альфа</t>
  </si>
  <si>
    <r>
      <t>ФИО получателя: </t>
    </r>
    <r>
      <rPr>
        <sz val="8.5"/>
        <color indexed="63"/>
        <rFont val="Tahoma"/>
        <family val="2"/>
      </rPr>
      <t>Михеева Ольга Валерьевна</t>
    </r>
  </si>
  <si>
    <t>Номер счета получателя: 40817810504830054175 </t>
  </si>
  <si>
    <r>
      <t>Банк получателя:</t>
    </r>
    <r>
      <rPr>
        <sz val="8.5"/>
        <color indexed="63"/>
        <rFont val="Tahoma"/>
        <family val="2"/>
      </rPr>
      <t> ОАО «Альфа-Банк»</t>
    </r>
  </si>
  <si>
    <r>
      <t>ИНН:</t>
    </r>
    <r>
      <rPr>
        <sz val="8.5"/>
        <color indexed="63"/>
        <rFont val="Tahoma"/>
        <family val="2"/>
      </rPr>
      <t>7728168971</t>
    </r>
  </si>
  <si>
    <r>
      <t>БИК:</t>
    </r>
    <r>
      <rPr>
        <sz val="8.5"/>
        <color indexed="63"/>
        <rFont val="Tahoma"/>
        <family val="2"/>
      </rPr>
      <t> 044525593</t>
    </r>
  </si>
  <si>
    <r>
      <t>Кор/сч.:</t>
    </r>
    <r>
      <rPr>
        <sz val="8.5"/>
        <color indexed="63"/>
        <rFont val="Tahoma"/>
        <family val="2"/>
      </rPr>
      <t> 30101810200000000593</t>
    </r>
  </si>
  <si>
    <t>RIPOSANTE 20.JPG</t>
  </si>
  <si>
    <t>VELATO 20 VITA BASSA.JPG</t>
  </si>
  <si>
    <t>COTONE 90CO 90 CONERO 155руб. Р-р 2 3 4.JPG</t>
  </si>
  <si>
    <t>POMPEA</t>
  </si>
  <si>
    <t>VELATO 20.JPG</t>
  </si>
  <si>
    <t>OPACO 20 GAMBALETTO.JPG</t>
  </si>
  <si>
    <t>OPACO 40 GAMBALETTO.JPG</t>
  </si>
  <si>
    <t>MICROTULLE 20.JPG</t>
  </si>
  <si>
    <t>VELATO 20 GAMBALETTO.JPG</t>
  </si>
  <si>
    <t>Колготки и носки</t>
  </si>
  <si>
    <t>Helenochka</t>
  </si>
  <si>
    <t>verbena2003</t>
  </si>
  <si>
    <t>Yrfin-Gjus</t>
  </si>
  <si>
    <t>NERO 3 шт</t>
  </si>
  <si>
    <t>NERO 2 шт</t>
  </si>
  <si>
    <t>2 PLAYA 1 шт
2 GLACE 1 шт
2 NERO 1 шт</t>
  </si>
  <si>
    <t>2 NERO 2 шт</t>
  </si>
  <si>
    <t>2 PLAYA 1 шт
2 GLACE 1 шт
2 NERO 2 шт</t>
  </si>
  <si>
    <t>NERO - 1шт VISONE - 1шт</t>
  </si>
  <si>
    <t>PLAYA р-р 3
PLAYA р-р 4 по 1шт</t>
  </si>
  <si>
    <t>р-р 3 - 1шт</t>
  </si>
  <si>
    <t>Трусы корректирующие плотные с высокой талией SLIP</t>
  </si>
  <si>
    <t>3 nero, 2 шт</t>
  </si>
  <si>
    <t>3 р-р, 2 шт</t>
  </si>
  <si>
    <t>VISONE р.2 - 1 шт</t>
  </si>
  <si>
    <t>VISONE 3 шт.</t>
  </si>
  <si>
    <t>PLAYA 1 шт.</t>
  </si>
  <si>
    <t>VISONE 2 шт.</t>
  </si>
  <si>
    <t>COGNAK р-р 2 - 1 шт</t>
  </si>
  <si>
    <t>NERO р-р2 - 1 шт</t>
  </si>
  <si>
    <t>р-р 2 - 1 шт</t>
  </si>
  <si>
    <t>NERO VISONE 1  упаковка (3пары)</t>
  </si>
  <si>
    <t>2 пары NERO</t>
  </si>
  <si>
    <t>POMPEA Бриджи корректирующие плотные с высокой талией GUAINA MAGIC</t>
  </si>
  <si>
    <t>S/М</t>
  </si>
  <si>
    <t>http://www.nn.ru/user.php?user_id=190978&amp;page=gallery&amp;MFID=220995&amp;IID=3924983#3924983</t>
  </si>
  <si>
    <t>1 сбор</t>
  </si>
  <si>
    <t>оплата</t>
  </si>
  <si>
    <t>Долг</t>
  </si>
  <si>
    <t>без цр</t>
  </si>
  <si>
    <t>город</t>
  </si>
  <si>
    <t>с цр</t>
  </si>
  <si>
    <t>Пристрой</t>
  </si>
  <si>
    <t>Забрала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</si>
</sst>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10"/>
      <name val="Arial"/>
      <family val="2"/>
    </font>
    <font>
      <sz val="8.5"/>
      <color indexed="63"/>
      <name val="Tahoma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.5"/>
      <color indexed="63"/>
      <name val="Tahoma"/>
      <family val="2"/>
    </font>
    <font>
      <sz val="10"/>
      <color indexed="8"/>
      <name val="Arial"/>
      <family val="2"/>
    </font>
    <font>
      <b/>
      <u val="single"/>
      <sz val="11"/>
      <color indexed="60"/>
      <name val="Calibri"/>
      <family val="2"/>
    </font>
    <font>
      <u val="single"/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b/>
      <sz val="10"/>
      <color indexed="60"/>
      <name val="Arial Cyr"/>
      <family val="0"/>
    </font>
    <font>
      <sz val="10"/>
      <color indexed="6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.5"/>
      <color rgb="FF434343"/>
      <name val="Tahoma"/>
      <family val="2"/>
    </font>
    <font>
      <sz val="10"/>
      <color rgb="FF000000"/>
      <name val="Arial"/>
      <family val="2"/>
    </font>
    <font>
      <b/>
      <u val="single"/>
      <sz val="11"/>
      <color rgb="FFC00000"/>
      <name val="Calibri"/>
      <family val="2"/>
    </font>
    <font>
      <sz val="11"/>
      <color rgb="FFC00000"/>
      <name val="Calibri"/>
      <family val="2"/>
    </font>
    <font>
      <u val="single"/>
      <sz val="11"/>
      <color rgb="FFC00000"/>
      <name val="Calibri"/>
      <family val="2"/>
    </font>
    <font>
      <sz val="10"/>
      <color rgb="FFC00000"/>
      <name val="Arial"/>
      <family val="2"/>
    </font>
    <font>
      <b/>
      <sz val="11"/>
      <color rgb="FFC00000"/>
      <name val="Calibri"/>
      <family val="2"/>
    </font>
    <font>
      <b/>
      <sz val="10"/>
      <color rgb="FFC00000"/>
      <name val="Arial Cyr"/>
      <family val="0"/>
    </font>
    <font>
      <sz val="10"/>
      <color rgb="FFC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6" fillId="0" borderId="10" xfId="0" applyFont="1" applyFill="1" applyBorder="1" applyAlignment="1">
      <alignment/>
    </xf>
    <xf numFmtId="1" fontId="26" fillId="0" borderId="11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0" xfId="0" applyFont="1" applyFill="1" applyAlignment="1">
      <alignment/>
    </xf>
    <xf numFmtId="0" fontId="2" fillId="0" borderId="11" xfId="42" applyFont="1" applyFill="1" applyBorder="1" applyAlignment="1" applyProtection="1">
      <alignment/>
      <protection/>
    </xf>
    <xf numFmtId="0" fontId="26" fillId="0" borderId="11" xfId="0" applyFont="1" applyFill="1" applyBorder="1" applyAlignment="1">
      <alignment/>
    </xf>
    <xf numFmtId="0" fontId="3" fillId="0" borderId="11" xfId="42" applyFont="1" applyFill="1" applyBorder="1" applyAlignment="1" applyProtection="1">
      <alignment/>
      <protection/>
    </xf>
    <xf numFmtId="0" fontId="26" fillId="0" borderId="13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0" xfId="42" applyFont="1" applyFill="1" applyAlignment="1" applyProtection="1">
      <alignment/>
      <protection/>
    </xf>
    <xf numFmtId="0" fontId="25" fillId="0" borderId="14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3" fillId="0" borderId="14" xfId="42" applyFont="1" applyFill="1" applyBorder="1" applyAlignment="1" applyProtection="1">
      <alignment/>
      <protection/>
    </xf>
    <xf numFmtId="0" fontId="26" fillId="0" borderId="15" xfId="0" applyFont="1" applyFill="1" applyBorder="1" applyAlignment="1">
      <alignment/>
    </xf>
    <xf numFmtId="0" fontId="25" fillId="0" borderId="0" xfId="0" applyFont="1" applyFill="1" applyAlignment="1">
      <alignment/>
    </xf>
    <xf numFmtId="1" fontId="26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left" indent="1"/>
    </xf>
    <xf numFmtId="0" fontId="57" fillId="0" borderId="0" xfId="0" applyFont="1" applyAlignment="1">
      <alignment horizontal="left" indent="1"/>
    </xf>
    <xf numFmtId="0" fontId="42" fillId="0" borderId="0" xfId="42" applyAlignment="1" applyProtection="1">
      <alignment horizontal="left" indent="1"/>
      <protection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1" fontId="26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4" fillId="0" borderId="16" xfId="0" applyFont="1" applyFill="1" applyBorder="1" applyAlignment="1">
      <alignment/>
    </xf>
    <xf numFmtId="1" fontId="26" fillId="33" borderId="11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42" fillId="0" borderId="0" xfId="42" applyAlignment="1" applyProtection="1">
      <alignment/>
      <protection/>
    </xf>
    <xf numFmtId="0" fontId="59" fillId="0" borderId="11" xfId="42" applyFont="1" applyFill="1" applyBorder="1" applyAlignment="1" applyProtection="1">
      <alignment/>
      <protection/>
    </xf>
    <xf numFmtId="0" fontId="60" fillId="0" borderId="11" xfId="0" applyFont="1" applyFill="1" applyBorder="1" applyAlignment="1">
      <alignment/>
    </xf>
    <xf numFmtId="1" fontId="60" fillId="33" borderId="11" xfId="0" applyNumberFormat="1" applyFont="1" applyFill="1" applyBorder="1" applyAlignment="1">
      <alignment/>
    </xf>
    <xf numFmtId="0" fontId="61" fillId="0" borderId="11" xfId="42" applyFont="1" applyFill="1" applyBorder="1" applyAlignment="1" applyProtection="1">
      <alignment/>
      <protection/>
    </xf>
    <xf numFmtId="0" fontId="60" fillId="0" borderId="13" xfId="0" applyFont="1" applyFill="1" applyBorder="1" applyAlignment="1">
      <alignment/>
    </xf>
    <xf numFmtId="0" fontId="60" fillId="0" borderId="0" xfId="0" applyFont="1" applyFill="1" applyAlignment="1">
      <alignment/>
    </xf>
    <xf numFmtId="0" fontId="62" fillId="0" borderId="11" xfId="0" applyFont="1" applyFill="1" applyBorder="1" applyAlignment="1">
      <alignment/>
    </xf>
    <xf numFmtId="0" fontId="60" fillId="0" borderId="16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1" fontId="60" fillId="0" borderId="11" xfId="0" applyNumberFormat="1" applyFont="1" applyFill="1" applyBorder="1" applyAlignment="1">
      <alignment/>
    </xf>
    <xf numFmtId="0" fontId="61" fillId="0" borderId="0" xfId="42" applyFont="1" applyFill="1" applyAlignment="1" applyProtection="1">
      <alignment/>
      <protection/>
    </xf>
    <xf numFmtId="0" fontId="63" fillId="0" borderId="0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26" fillId="33" borderId="13" xfId="0" applyFont="1" applyFill="1" applyBorder="1" applyAlignment="1">
      <alignment/>
    </xf>
    <xf numFmtId="0" fontId="26" fillId="33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60" fillId="0" borderId="17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60" fillId="0" borderId="14" xfId="0" applyFont="1" applyFill="1" applyBorder="1" applyAlignment="1">
      <alignment/>
    </xf>
    <xf numFmtId="0" fontId="61" fillId="0" borderId="0" xfId="42" applyFont="1" applyFill="1" applyBorder="1" applyAlignment="1" applyProtection="1">
      <alignment/>
      <protection/>
    </xf>
    <xf numFmtId="0" fontId="64" fillId="0" borderId="11" xfId="0" applyFont="1" applyBorder="1" applyAlignment="1">
      <alignment/>
    </xf>
    <xf numFmtId="0" fontId="65" fillId="0" borderId="11" xfId="0" applyFont="1" applyBorder="1" applyAlignment="1">
      <alignment/>
    </xf>
    <xf numFmtId="1" fontId="25" fillId="33" borderId="18" xfId="0" applyNumberFormat="1" applyFont="1" applyFill="1" applyBorder="1" applyAlignment="1">
      <alignment/>
    </xf>
    <xf numFmtId="0" fontId="25" fillId="34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lushca.www.nn.ru/?page=gallery&amp;MFID=219907&amp;IID=3905960#3905962" TargetMode="External" /><Relationship Id="rId2" Type="http://schemas.openxmlformats.org/officeDocument/2006/relationships/hyperlink" Target="http://olushca.www.nn.ru/?page=gallery&amp;MFID=219907&amp;IID=3905964#3905966" TargetMode="External" /><Relationship Id="rId3" Type="http://schemas.openxmlformats.org/officeDocument/2006/relationships/hyperlink" Target="http://olushca.www.nn.ru/?page=gallery&amp;MFID=219907&amp;IID=3905964#3905967" TargetMode="External" /><Relationship Id="rId4" Type="http://schemas.openxmlformats.org/officeDocument/2006/relationships/hyperlink" Target="http://www.nn.ru/user.php?user_id=171219" TargetMode="External" /><Relationship Id="rId5" Type="http://schemas.openxmlformats.org/officeDocument/2006/relationships/hyperlink" Target="http://olushca.www.nn.ru/?page=gallery&amp;MFID=219907&amp;IID=3905970#3905972" TargetMode="External" /><Relationship Id="rId6" Type="http://schemas.openxmlformats.org/officeDocument/2006/relationships/hyperlink" Target="http://www.nn.ru/user.php?user_id=273631" TargetMode="External" /><Relationship Id="rId7" Type="http://schemas.openxmlformats.org/officeDocument/2006/relationships/hyperlink" Target="http://olushca.www.nn.ru/?page=gallery&amp;MFID=219907&amp;IID=3905970#3905975" TargetMode="External" /><Relationship Id="rId8" Type="http://schemas.openxmlformats.org/officeDocument/2006/relationships/hyperlink" Target="http://olushca.www.nn.ru/?page=gallery&amp;MFID=219907&amp;IID=3905970#3905975" TargetMode="External" /><Relationship Id="rId9" Type="http://schemas.openxmlformats.org/officeDocument/2006/relationships/hyperlink" Target="http://olushca.www.nn.ru/?page=gallery&amp;MFID=219907&amp;IID=3905970#3905976" TargetMode="External" /><Relationship Id="rId10" Type="http://schemas.openxmlformats.org/officeDocument/2006/relationships/hyperlink" Target="http://olushca.www.nn.ru/?page=gallery&amp;MFID=219907&amp;IID=3905970#3905976" TargetMode="External" /><Relationship Id="rId11" Type="http://schemas.openxmlformats.org/officeDocument/2006/relationships/hyperlink" Target="http://olushca.www.nn.ru/?page=gallery&amp;MFID=219907&amp;IID=3905970#3905977" TargetMode="External" /><Relationship Id="rId12" Type="http://schemas.openxmlformats.org/officeDocument/2006/relationships/hyperlink" Target="http://olushca.www.nn.ru/?page=gallery&amp;MFID=219907&amp;IID=3905970#3905977" TargetMode="External" /><Relationship Id="rId13" Type="http://schemas.openxmlformats.org/officeDocument/2006/relationships/hyperlink" Target="http://olushca.www.nn.ru/?page=gallery&amp;MFID=219907&amp;IID=3905970#3905982" TargetMode="External" /><Relationship Id="rId14" Type="http://schemas.openxmlformats.org/officeDocument/2006/relationships/hyperlink" Target="http://olushca.www.nn.ru/?page=gallery&amp;MFID=219907&amp;IID=3905970#3905982" TargetMode="External" /><Relationship Id="rId15" Type="http://schemas.openxmlformats.org/officeDocument/2006/relationships/hyperlink" Target="http://olushca.www.nn.ru/?page=gallery&amp;MFID=219907&amp;IID=3905970#3905983" TargetMode="External" /><Relationship Id="rId16" Type="http://schemas.openxmlformats.org/officeDocument/2006/relationships/hyperlink" Target="http://olushca.www.nn.ru/?page=gallery&amp;MFID=219907&amp;IID=3905970#3905983" TargetMode="External" /><Relationship Id="rId17" Type="http://schemas.openxmlformats.org/officeDocument/2006/relationships/hyperlink" Target="http://olushca.www.nn.ru/?page=gallery&amp;MFID=219907&amp;IID=3905970#3905984" TargetMode="External" /><Relationship Id="rId18" Type="http://schemas.openxmlformats.org/officeDocument/2006/relationships/hyperlink" Target="http://olushca.www.nn.ru/?page=gallery&amp;MFID=219907&amp;IID=3905970#3905984" TargetMode="External" /><Relationship Id="rId19" Type="http://schemas.openxmlformats.org/officeDocument/2006/relationships/hyperlink" Target="http://olushca.www.nn.ru/?page=gallery&amp;MFID=219907&amp;IID=3905970#3905985" TargetMode="External" /><Relationship Id="rId20" Type="http://schemas.openxmlformats.org/officeDocument/2006/relationships/hyperlink" Target="http://olushca.www.nn.ru/?page=gallery&amp;MFID=219907&amp;IID=3905970#3905988" TargetMode="External" /><Relationship Id="rId21" Type="http://schemas.openxmlformats.org/officeDocument/2006/relationships/hyperlink" Target="http://olushca.www.nn.ru/?page=gallery&amp;MFID=219907&amp;IID=3905970#3905989" TargetMode="External" /><Relationship Id="rId22" Type="http://schemas.openxmlformats.org/officeDocument/2006/relationships/hyperlink" Target="http://olushca.www.nn.ru/?page=gallery&amp;MFID=219907&amp;IID=3905970#3905989" TargetMode="External" /><Relationship Id="rId23" Type="http://schemas.openxmlformats.org/officeDocument/2006/relationships/hyperlink" Target="http://olushca.www.nn.ru/?page=gallery&amp;MFID=219907&amp;IID=3905970#3905989" TargetMode="External" /><Relationship Id="rId24" Type="http://schemas.openxmlformats.org/officeDocument/2006/relationships/hyperlink" Target="http://olushca.www.nn.ru/?page=gallery&amp;MFID=219907&amp;IID=3905970#3905990" TargetMode="External" /><Relationship Id="rId25" Type="http://schemas.openxmlformats.org/officeDocument/2006/relationships/hyperlink" Target="http://olushca.www.nn.ru/?page=gallery&amp;MFID=219907&amp;IID=3905970#3905990" TargetMode="External" /><Relationship Id="rId26" Type="http://schemas.openxmlformats.org/officeDocument/2006/relationships/hyperlink" Target="http://olushca.www.nn.ru/?page=gallery&amp;MFID=219861&amp;IID=3904853#3904853" TargetMode="External" /><Relationship Id="rId27" Type="http://schemas.openxmlformats.org/officeDocument/2006/relationships/hyperlink" Target="http://olushca.www.nn.ru/?page=gallery&amp;MFID=219861&amp;IID=3904853#3904853" TargetMode="External" /><Relationship Id="rId28" Type="http://schemas.openxmlformats.org/officeDocument/2006/relationships/hyperlink" Target="http://olushca.www.nn.ru/?page=gallery&amp;MFID=219861&amp;IID=3904853#3904855" TargetMode="External" /><Relationship Id="rId29" Type="http://schemas.openxmlformats.org/officeDocument/2006/relationships/hyperlink" Target="http://olushca.www.nn.ru/?page=gallery&amp;MFID=219861&amp;IID=3904853#3904855" TargetMode="External" /><Relationship Id="rId30" Type="http://schemas.openxmlformats.org/officeDocument/2006/relationships/hyperlink" Target="http://olushca.www.nn.ru/?page=gallery&amp;MFID=219861&amp;IID=3904853#3904858" TargetMode="External" /><Relationship Id="rId31" Type="http://schemas.openxmlformats.org/officeDocument/2006/relationships/hyperlink" Target="http://olushca.www.nn.ru/?page=gallery&amp;MFID=219861&amp;IID=3904853#3904858" TargetMode="External" /><Relationship Id="rId32" Type="http://schemas.openxmlformats.org/officeDocument/2006/relationships/hyperlink" Target="http://olushca.www.nn.ru/?page=gallery&amp;MFID=219861&amp;IID=3904853#3904859" TargetMode="External" /><Relationship Id="rId33" Type="http://schemas.openxmlformats.org/officeDocument/2006/relationships/hyperlink" Target="http://olushca.www.nn.ru/?page=gallery&amp;MFID=219861&amp;IID=3904853#3904862" TargetMode="External" /><Relationship Id="rId34" Type="http://schemas.openxmlformats.org/officeDocument/2006/relationships/hyperlink" Target="http://olushca.www.nn.ru/?page=gallery&amp;MFID=219861&amp;IID=3904853#3904862" TargetMode="External" /><Relationship Id="rId35" Type="http://schemas.openxmlformats.org/officeDocument/2006/relationships/hyperlink" Target="http://olushca.www.nn.ru/?page=gallery&amp;MFID=219861&amp;IID=3904853#3904860" TargetMode="External" /><Relationship Id="rId36" Type="http://schemas.openxmlformats.org/officeDocument/2006/relationships/hyperlink" Target="http://olushca.www.nn.ru/?page=gallery&amp;MFID=219861&amp;IID=3904853#3904862" TargetMode="External" /><Relationship Id="rId37" Type="http://schemas.openxmlformats.org/officeDocument/2006/relationships/hyperlink" Target="http://olushca.www.nn.ru/?page=gallery&amp;MFID=219861&amp;IID=3904853#3904863" TargetMode="External" /><Relationship Id="rId38" Type="http://schemas.openxmlformats.org/officeDocument/2006/relationships/hyperlink" Target="http://olushca.www.nn.ru/?page=gallery&amp;MFID=219861&amp;IID=3904853#3904863" TargetMode="External" /><Relationship Id="rId39" Type="http://schemas.openxmlformats.org/officeDocument/2006/relationships/hyperlink" Target="http://olushca.www.nn.ru/?page=gallery&amp;MFID=219861&amp;IID=3904853#3904864" TargetMode="External" /><Relationship Id="rId40" Type="http://schemas.openxmlformats.org/officeDocument/2006/relationships/hyperlink" Target="http://olushca.www.nn.ru/?page=gallery&amp;MFID=219861&amp;IID=3904853#3904865" TargetMode="External" /><Relationship Id="rId41" Type="http://schemas.openxmlformats.org/officeDocument/2006/relationships/hyperlink" Target="http://olushca.www.nn.ru/?page=gallery&amp;MFID=219861&amp;IID=3904853#3904865" TargetMode="External" /><Relationship Id="rId42" Type="http://schemas.openxmlformats.org/officeDocument/2006/relationships/hyperlink" Target="http://olushca.www.nn.ru/?page=gallery&amp;MFID=219861&amp;IID=3904853#3904866" TargetMode="External" /><Relationship Id="rId43" Type="http://schemas.openxmlformats.org/officeDocument/2006/relationships/hyperlink" Target="http://olushca.www.nn.ru/?page=gallery&amp;MFID=219861&amp;IID=3904853#3904871" TargetMode="External" /><Relationship Id="rId44" Type="http://schemas.openxmlformats.org/officeDocument/2006/relationships/hyperlink" Target="http://olushca.www.nn.ru/?page=gallery&amp;MFID=219861&amp;IID=3904853#3904871" TargetMode="External" /><Relationship Id="rId45" Type="http://schemas.openxmlformats.org/officeDocument/2006/relationships/hyperlink" Target="http://olushca.www.nn.ru/?page=gallery&amp;MFID=219861&amp;IID=3904853#3904872" TargetMode="External" /><Relationship Id="rId46" Type="http://schemas.openxmlformats.org/officeDocument/2006/relationships/hyperlink" Target="http://olushca.www.nn.ru/?page=gallery&amp;MFID=219861&amp;IID=3904853#3904872" TargetMode="External" /><Relationship Id="rId47" Type="http://schemas.openxmlformats.org/officeDocument/2006/relationships/hyperlink" Target="http://olushca.www.nn.ru/?page=gallery&amp;MFID=219861&amp;IID=3904853#3904872" TargetMode="External" /><Relationship Id="rId48" Type="http://schemas.openxmlformats.org/officeDocument/2006/relationships/hyperlink" Target="http://olushca.www.nn.ru/?page=gallery&amp;MFID=226426&amp;IID=4037614#4037618" TargetMode="External" /><Relationship Id="rId49" Type="http://schemas.openxmlformats.org/officeDocument/2006/relationships/hyperlink" Target="http://olushca.www.nn.ru/?page=gallery&amp;MFID=226426&amp;IID=4037614#4037618" TargetMode="External" /><Relationship Id="rId50" Type="http://schemas.openxmlformats.org/officeDocument/2006/relationships/hyperlink" Target="http://olushca.www.nn.ru/?page=gallery&amp;MFID=226426&amp;IID=4037628#4037633" TargetMode="External" /><Relationship Id="rId51" Type="http://schemas.openxmlformats.org/officeDocument/2006/relationships/hyperlink" Target="http://olushca.www.nn.ru/?page=gallery&amp;MFID=226426&amp;IID=4037637#4037640" TargetMode="External" /><Relationship Id="rId52" Type="http://schemas.openxmlformats.org/officeDocument/2006/relationships/hyperlink" Target="http://olushca.www.nn.ru/?page=gallery&amp;MFID=226426&amp;IID=4037637#4037640" TargetMode="External" /><Relationship Id="rId53" Type="http://schemas.openxmlformats.org/officeDocument/2006/relationships/hyperlink" Target="http://olushca.www.nn.ru/?page=gallery&amp;MFID=226426&amp;IID=4037637#4037640" TargetMode="External" /><Relationship Id="rId54" Type="http://schemas.openxmlformats.org/officeDocument/2006/relationships/hyperlink" Target="http://olushca.www.nn.ru/?page=gallery&amp;MFID=226425&amp;IID=4037587#4037588" TargetMode="External" /><Relationship Id="rId55" Type="http://schemas.openxmlformats.org/officeDocument/2006/relationships/hyperlink" Target="http://olushca.www.nn.ru/?page=gallery&amp;MFID=226425&amp;IID=4037587#4037588" TargetMode="External" /><Relationship Id="rId56" Type="http://schemas.openxmlformats.org/officeDocument/2006/relationships/hyperlink" Target="http://olushca.www.nn.ru/?page=gallery&amp;MFID=226425&amp;IID=4037590#4037592" TargetMode="External" /><Relationship Id="rId57" Type="http://schemas.openxmlformats.org/officeDocument/2006/relationships/hyperlink" Target="http://olushca.www.nn.ru/?page=gallery&amp;MFID=226425&amp;IID=4037593#4037595" TargetMode="External" /><Relationship Id="rId58" Type="http://schemas.openxmlformats.org/officeDocument/2006/relationships/hyperlink" Target="http://olushca.www.nn.ru/?page=gallery&amp;MFID=226425&amp;IID=4037595#4037596" TargetMode="External" /><Relationship Id="rId59" Type="http://schemas.openxmlformats.org/officeDocument/2006/relationships/hyperlink" Target="http://olushca.www.nn.ru/?page=gallery&amp;MFID=226425&amp;IID=4037595#4037596" TargetMode="External" /><Relationship Id="rId60" Type="http://schemas.openxmlformats.org/officeDocument/2006/relationships/hyperlink" Target="http://olushca.www.nn.ru/?page=gallery&amp;MFID=226425&amp;IID=4037602#4037603" TargetMode="External" /><Relationship Id="rId61" Type="http://schemas.openxmlformats.org/officeDocument/2006/relationships/hyperlink" Target="http://olushca.www.nn.ru/?page=gallery&amp;MFID=219907&amp;IID=3905970#3905985" TargetMode="External" /><Relationship Id="rId62" Type="http://schemas.openxmlformats.org/officeDocument/2006/relationships/hyperlink" Target="http://olushca.www.nn.ru/?page=gallery&amp;MFID=219861&amp;IID=3904853#3904855" TargetMode="External" /><Relationship Id="rId63" Type="http://schemas.openxmlformats.org/officeDocument/2006/relationships/hyperlink" Target="http://olushca.www.nn.ru/?page=gallery&amp;MFID=219861&amp;IID=3904853#3904856" TargetMode="External" /><Relationship Id="rId64" Type="http://schemas.openxmlformats.org/officeDocument/2006/relationships/hyperlink" Target="http://www.nn.ru/user.php?user_id=277391" TargetMode="External" /><Relationship Id="rId65" Type="http://schemas.openxmlformats.org/officeDocument/2006/relationships/hyperlink" Target="http://www.nn.ru/user.php?page=gallery&amp;c=&amp;m=&amp;s=&amp;users_do=portret&amp;user_id=190978&amp;MFID=237635&amp;IID=4264810#4264810" TargetMode="External" /><Relationship Id="rId66" Type="http://schemas.openxmlformats.org/officeDocument/2006/relationships/hyperlink" Target="http://www.nn.ru/user.php?page=gallery&amp;c=&amp;m=&amp;s=&amp;users_do=portret&amp;user_id=190978&amp;MFID=237635&amp;IID=4264810#4264828" TargetMode="External" /><Relationship Id="rId67" Type="http://schemas.openxmlformats.org/officeDocument/2006/relationships/hyperlink" Target="http://www.nn.ru/user.php?page=gallery&amp;c=&amp;m=&amp;s=&amp;users_do=portret&amp;user_id=190978&amp;MFID=237635&amp;IID=4264810#4264828" TargetMode="External" /><Relationship Id="rId68" Type="http://schemas.openxmlformats.org/officeDocument/2006/relationships/hyperlink" Target="http://www.nn.ru/user.php?page=gallery&amp;c=&amp;m=&amp;s=&amp;users_do=portret&amp;user_id=190978&amp;MFID=237635&amp;IID=4264810#4264828" TargetMode="External" /><Relationship Id="rId69" Type="http://schemas.openxmlformats.org/officeDocument/2006/relationships/hyperlink" Target="http://www.nn.ru/user.php?page=gallery&amp;c=&amp;m=&amp;s=&amp;users_do=portret&amp;user_id=190978&amp;MFID=237635&amp;IID=4264810#4264828" TargetMode="External" /><Relationship Id="rId70" Type="http://schemas.openxmlformats.org/officeDocument/2006/relationships/hyperlink" Target="http://www.nn.ru/user.php?page=gallery&amp;c=&amp;m=&amp;s=&amp;users_do=portret&amp;user_id=190978&amp;MFID=237635&amp;IID=4264810#4264828" TargetMode="External" /><Relationship Id="rId71" Type="http://schemas.openxmlformats.org/officeDocument/2006/relationships/hyperlink" Target="http://www.nn.ru/user.php?page=gallery&amp;c=&amp;m=&amp;s=&amp;users_do=portret&amp;user_id=190978&amp;MFID=237635&amp;IID=4264810#4264828" TargetMode="External" /><Relationship Id="rId72" Type="http://schemas.openxmlformats.org/officeDocument/2006/relationships/hyperlink" Target="http://www.nn.ru/user.php?page=gallery&amp;c=&amp;m=&amp;s=&amp;users_do=portret&amp;user_id=190978&amp;MFID=237635&amp;IID=4264810#4264843" TargetMode="External" /><Relationship Id="rId73" Type="http://schemas.openxmlformats.org/officeDocument/2006/relationships/hyperlink" Target="http://www.nn.ru/user.php?user_id=339197" TargetMode="External" /><Relationship Id="rId74" Type="http://schemas.openxmlformats.org/officeDocument/2006/relationships/hyperlink" Target="http://www.nn.ru/user.php?page=gallery&amp;c=&amp;m=&amp;s=&amp;users_do=portret&amp;user_id=190978&amp;MFID=237635&amp;IID=4264810#4264825" TargetMode="External" /><Relationship Id="rId75" Type="http://schemas.openxmlformats.org/officeDocument/2006/relationships/hyperlink" Target="http://www.nn.ru/user.php?user_id=291079" TargetMode="External" /><Relationship Id="rId76" Type="http://schemas.openxmlformats.org/officeDocument/2006/relationships/hyperlink" Target="http://www.nn.ru/user.php?page=gallery&amp;c=&amp;m=&amp;s=&amp;users_do=portret&amp;user_id=190978&amp;MFID=237624&amp;IID=4264359#4264359" TargetMode="External" /><Relationship Id="rId77" Type="http://schemas.openxmlformats.org/officeDocument/2006/relationships/hyperlink" Target="http://www.nn.ru/user.php?page=gallery&amp;c=&amp;m=&amp;s=&amp;users_do=portret&amp;user_id=190978&amp;MFID=237624&amp;IID=4264359#4264359" TargetMode="External" /><Relationship Id="rId78" Type="http://schemas.openxmlformats.org/officeDocument/2006/relationships/hyperlink" Target="http://www.nn.ru/user.php?user_id=294483" TargetMode="External" /><Relationship Id="rId79" Type="http://schemas.openxmlformats.org/officeDocument/2006/relationships/hyperlink" Target="http://www.nn.ru/user.php?user_id=251505" TargetMode="External" /><Relationship Id="rId80" Type="http://schemas.openxmlformats.org/officeDocument/2006/relationships/hyperlink" Target="http://www.nn.ru/user.php?user_id=150198" TargetMode="External" /><Relationship Id="rId81" Type="http://schemas.openxmlformats.org/officeDocument/2006/relationships/hyperlink" Target="http://www.nn.ru/user.php?user_id=157511" TargetMode="External" /><Relationship Id="rId82" Type="http://schemas.openxmlformats.org/officeDocument/2006/relationships/hyperlink" Target="http://www.nn.ru/user.php?user_id=221049" TargetMode="External" /><Relationship Id="rId83" Type="http://schemas.openxmlformats.org/officeDocument/2006/relationships/hyperlink" Target="http://www.nn.ru/user.php?user_id=277414" TargetMode="External" /><Relationship Id="rId84" Type="http://schemas.openxmlformats.org/officeDocument/2006/relationships/hyperlink" Target="http://www.nn.ru/user.php?page=gallery&amp;c=&amp;m=&amp;s=&amp;users_do=portret&amp;user_id=190978&amp;MFID=237624&amp;IID=4264359#4264368" TargetMode="External" /><Relationship Id="rId85" Type="http://schemas.openxmlformats.org/officeDocument/2006/relationships/hyperlink" Target="http://www.nn.ru/user.php?page=gallery&amp;c=&amp;m=&amp;s=&amp;users_do=portret&amp;user_id=190978&amp;MFID=237624&amp;IID=4264359#4264368" TargetMode="External" /><Relationship Id="rId86" Type="http://schemas.openxmlformats.org/officeDocument/2006/relationships/hyperlink" Target="http://www.nn.ru/user.php?user_id=294483" TargetMode="External" /><Relationship Id="rId87" Type="http://schemas.openxmlformats.org/officeDocument/2006/relationships/hyperlink" Target="http://www.nn.ru/user.php?page=gallery&amp;c=&amp;m=&amp;s=&amp;users_do=portret&amp;user_id=190978&amp;MFID=237624&amp;IID=4264359#4264366" TargetMode="External" /><Relationship Id="rId88" Type="http://schemas.openxmlformats.org/officeDocument/2006/relationships/hyperlink" Target="http://www.nn.ru/user.php?user_id=187011" TargetMode="External" /><Relationship Id="rId89" Type="http://schemas.openxmlformats.org/officeDocument/2006/relationships/hyperlink" Target="http://www.nn.ru/user.php?user_id=277414" TargetMode="External" /><Relationship Id="rId90" Type="http://schemas.openxmlformats.org/officeDocument/2006/relationships/hyperlink" Target="http://www.nn.ru/user.php?user_id=161010" TargetMode="External" /><Relationship Id="rId91" Type="http://schemas.openxmlformats.org/officeDocument/2006/relationships/hyperlink" Target="http://www.nn.ru/user.php?page=gallery&amp;c=&amp;m=&amp;s=&amp;users_do=portret&amp;user_id=190978&amp;MFID=237624&amp;IID=4264359#4264376" TargetMode="External" /><Relationship Id="rId92" Type="http://schemas.openxmlformats.org/officeDocument/2006/relationships/hyperlink" Target="http://www.nn.ru/user.php?page=gallery&amp;c=&amp;m=&amp;s=&amp;users_do=portret&amp;user_id=190978&amp;MFID=237624&amp;IID=4264359#4264376" TargetMode="External" /><Relationship Id="rId93" Type="http://schemas.openxmlformats.org/officeDocument/2006/relationships/hyperlink" Target="http://www.nn.ru/user.php?page=gallery&amp;c=&amp;m=&amp;s=&amp;users_do=portret&amp;user_id=190978&amp;MFID=237624&amp;IID=4264359#4264376" TargetMode="External" /><Relationship Id="rId94" Type="http://schemas.openxmlformats.org/officeDocument/2006/relationships/hyperlink" Target="http://www.nn.ru/user.php?page=gallery&amp;c=&amp;m=&amp;s=&amp;users_do=portret&amp;user_id=190978&amp;MFID=237624&amp;IID=4264359#4264376" TargetMode="External" /><Relationship Id="rId95" Type="http://schemas.openxmlformats.org/officeDocument/2006/relationships/hyperlink" Target="http://www.nn.ru/user.php?user_id=339197" TargetMode="External" /><Relationship Id="rId96" Type="http://schemas.openxmlformats.org/officeDocument/2006/relationships/hyperlink" Target="http://www.nn.ru/user.php?user_id=190978&amp;page=gallery&amp;MFID=220995&amp;IID=3924983#3924983" TargetMode="External" /><Relationship Id="rId9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ost('accountDetail_accountDetail',%20'1','40817810504830054175','','','','','','','','','','','','','','','','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15.421875" style="16" customWidth="1"/>
    <col min="2" max="2" width="27.421875" style="4" customWidth="1"/>
    <col min="3" max="5" width="9.140625" style="4" customWidth="1"/>
    <col min="6" max="6" width="17.00390625" style="17" customWidth="1"/>
    <col min="7" max="7" width="14.8515625" style="25" customWidth="1"/>
    <col min="8" max="8" width="0" style="4" hidden="1" customWidth="1"/>
    <col min="9" max="9" width="30.421875" style="4" hidden="1" customWidth="1"/>
    <col min="10" max="10" width="17.8515625" style="4" customWidth="1"/>
    <col min="11" max="16384" width="9.140625" style="4" customWidth="1"/>
  </cols>
  <sheetData>
    <row r="1" spans="1:12" ht="15">
      <c r="A1" s="6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0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4" t="s">
        <v>346</v>
      </c>
      <c r="L1" s="4" t="s">
        <v>347</v>
      </c>
    </row>
    <row r="2" spans="1:12" s="39" customFormat="1" ht="15">
      <c r="A2" s="34" t="s">
        <v>10</v>
      </c>
      <c r="B2" s="35" t="s">
        <v>11</v>
      </c>
      <c r="C2" s="35">
        <v>44</v>
      </c>
      <c r="D2" s="35">
        <v>1</v>
      </c>
      <c r="E2" s="35">
        <v>426</v>
      </c>
      <c r="F2" s="36">
        <f aca="true" t="shared" si="0" ref="F2:F33">E2*1.17</f>
        <v>498.41999999999996</v>
      </c>
      <c r="G2" s="35"/>
      <c r="H2" s="37" t="s">
        <v>12</v>
      </c>
      <c r="I2" s="35"/>
      <c r="J2" s="38" t="s">
        <v>13</v>
      </c>
      <c r="K2" s="39">
        <v>508</v>
      </c>
      <c r="L2" s="39" t="s">
        <v>350</v>
      </c>
    </row>
    <row r="3" spans="1:10" ht="15">
      <c r="A3" s="9" t="s">
        <v>14</v>
      </c>
      <c r="B3" s="6" t="s">
        <v>15</v>
      </c>
      <c r="C3" s="6">
        <v>44</v>
      </c>
      <c r="D3" s="6">
        <v>1</v>
      </c>
      <c r="E3" s="6">
        <v>492</v>
      </c>
      <c r="F3" s="31">
        <f t="shared" si="0"/>
        <v>575.64</v>
      </c>
      <c r="G3" s="6"/>
      <c r="H3" s="7" t="s">
        <v>16</v>
      </c>
      <c r="I3" s="6" t="s">
        <v>17</v>
      </c>
      <c r="J3" s="8" t="s">
        <v>18</v>
      </c>
    </row>
    <row r="4" spans="1:10" ht="15">
      <c r="A4" s="5" t="s">
        <v>19</v>
      </c>
      <c r="B4" s="10" t="s">
        <v>20</v>
      </c>
      <c r="C4" s="6">
        <v>42</v>
      </c>
      <c r="D4" s="6">
        <v>1</v>
      </c>
      <c r="E4" s="6">
        <v>492</v>
      </c>
      <c r="F4" s="31">
        <f t="shared" si="0"/>
        <v>575.64</v>
      </c>
      <c r="G4" s="6"/>
      <c r="H4" s="7" t="s">
        <v>21</v>
      </c>
      <c r="I4" s="10" t="s">
        <v>22</v>
      </c>
      <c r="J4" s="8" t="s">
        <v>18</v>
      </c>
    </row>
    <row r="5" spans="1:10" ht="15">
      <c r="A5" s="9" t="s">
        <v>23</v>
      </c>
      <c r="B5" s="6" t="s">
        <v>24</v>
      </c>
      <c r="C5" s="6" t="s">
        <v>25</v>
      </c>
      <c r="D5" s="6">
        <v>1</v>
      </c>
      <c r="E5" s="6">
        <v>317</v>
      </c>
      <c r="F5" s="31">
        <f t="shared" si="0"/>
        <v>370.89</v>
      </c>
      <c r="G5" s="2"/>
      <c r="H5" s="7" t="s">
        <v>26</v>
      </c>
      <c r="I5" s="6" t="s">
        <v>27</v>
      </c>
      <c r="J5" s="8" t="s">
        <v>28</v>
      </c>
    </row>
    <row r="6" spans="1:10" ht="15">
      <c r="A6" s="9" t="s">
        <v>29</v>
      </c>
      <c r="B6" s="6" t="s">
        <v>30</v>
      </c>
      <c r="C6" s="6">
        <v>42</v>
      </c>
      <c r="D6" s="6">
        <v>1</v>
      </c>
      <c r="E6" s="6">
        <v>601</v>
      </c>
      <c r="F6" s="31">
        <f t="shared" si="0"/>
        <v>703.17</v>
      </c>
      <c r="G6" s="6"/>
      <c r="H6" s="6" t="s">
        <v>31</v>
      </c>
      <c r="I6" s="6" t="s">
        <v>32</v>
      </c>
      <c r="J6" s="8" t="s">
        <v>18</v>
      </c>
    </row>
    <row r="7" spans="1:10" ht="15">
      <c r="A7" s="9" t="s">
        <v>33</v>
      </c>
      <c r="B7" s="6" t="s">
        <v>34</v>
      </c>
      <c r="C7" s="6">
        <v>42</v>
      </c>
      <c r="D7" s="6">
        <v>1</v>
      </c>
      <c r="E7" s="6">
        <v>601</v>
      </c>
      <c r="F7" s="31">
        <f t="shared" si="0"/>
        <v>703.17</v>
      </c>
      <c r="G7" s="6"/>
      <c r="H7" s="7" t="s">
        <v>35</v>
      </c>
      <c r="I7" s="6" t="s">
        <v>36</v>
      </c>
      <c r="J7" s="8" t="s">
        <v>18</v>
      </c>
    </row>
    <row r="8" spans="1:12" s="39" customFormat="1" ht="15">
      <c r="A8" s="42" t="s">
        <v>37</v>
      </c>
      <c r="B8" s="35" t="s">
        <v>38</v>
      </c>
      <c r="C8" s="35">
        <v>46</v>
      </c>
      <c r="D8" s="35">
        <v>1</v>
      </c>
      <c r="E8" s="35">
        <v>601</v>
      </c>
      <c r="F8" s="36">
        <f t="shared" si="0"/>
        <v>703.17</v>
      </c>
      <c r="G8" s="35"/>
      <c r="H8" s="37" t="s">
        <v>39</v>
      </c>
      <c r="I8" s="35" t="s">
        <v>40</v>
      </c>
      <c r="J8" s="38" t="s">
        <v>18</v>
      </c>
      <c r="K8" s="39">
        <v>703</v>
      </c>
      <c r="L8" s="39" t="s">
        <v>348</v>
      </c>
    </row>
    <row r="9" spans="1:11" s="39" customFormat="1" ht="15">
      <c r="A9" s="42" t="s">
        <v>41</v>
      </c>
      <c r="B9" s="35" t="s">
        <v>42</v>
      </c>
      <c r="C9" s="35">
        <v>44</v>
      </c>
      <c r="D9" s="35">
        <v>1</v>
      </c>
      <c r="E9" s="35">
        <v>601</v>
      </c>
      <c r="F9" s="36">
        <f t="shared" si="0"/>
        <v>703.17</v>
      </c>
      <c r="G9" s="35"/>
      <c r="H9" s="37" t="s">
        <v>43</v>
      </c>
      <c r="I9" s="35" t="s">
        <v>44</v>
      </c>
      <c r="J9" s="38" t="s">
        <v>45</v>
      </c>
      <c r="K9" s="54">
        <v>1416</v>
      </c>
    </row>
    <row r="10" spans="1:12" s="39" customFormat="1" ht="15">
      <c r="A10" s="42" t="s">
        <v>41</v>
      </c>
      <c r="B10" s="35" t="s">
        <v>46</v>
      </c>
      <c r="C10" s="35">
        <v>46</v>
      </c>
      <c r="D10" s="35">
        <v>1</v>
      </c>
      <c r="E10" s="35">
        <v>601</v>
      </c>
      <c r="F10" s="36">
        <f t="shared" si="0"/>
        <v>703.17</v>
      </c>
      <c r="G10" s="35"/>
      <c r="H10" s="37" t="s">
        <v>47</v>
      </c>
      <c r="I10" s="35" t="s">
        <v>48</v>
      </c>
      <c r="J10" s="38" t="s">
        <v>45</v>
      </c>
      <c r="K10" s="54"/>
      <c r="L10" s="39" t="s">
        <v>350</v>
      </c>
    </row>
    <row r="11" spans="1:12" s="39" customFormat="1" ht="15">
      <c r="A11" s="42" t="s">
        <v>49</v>
      </c>
      <c r="B11" s="35" t="s">
        <v>42</v>
      </c>
      <c r="C11" s="35">
        <v>42</v>
      </c>
      <c r="D11" s="35">
        <v>1</v>
      </c>
      <c r="E11" s="35">
        <v>601</v>
      </c>
      <c r="F11" s="36">
        <f t="shared" si="0"/>
        <v>703.17</v>
      </c>
      <c r="G11" s="35"/>
      <c r="H11" s="37" t="s">
        <v>43</v>
      </c>
      <c r="I11" s="35" t="s">
        <v>50</v>
      </c>
      <c r="J11" s="38" t="s">
        <v>45</v>
      </c>
      <c r="K11" s="39">
        <v>713</v>
      </c>
      <c r="L11" s="39" t="s">
        <v>350</v>
      </c>
    </row>
    <row r="12" spans="1:10" ht="15">
      <c r="A12" s="9" t="s">
        <v>51</v>
      </c>
      <c r="B12" s="6" t="s">
        <v>42</v>
      </c>
      <c r="C12" s="6">
        <v>42</v>
      </c>
      <c r="D12" s="6">
        <v>1</v>
      </c>
      <c r="E12" s="6">
        <v>601</v>
      </c>
      <c r="F12" s="31">
        <f t="shared" si="0"/>
        <v>703.17</v>
      </c>
      <c r="G12" s="2"/>
      <c r="H12" s="7" t="s">
        <v>52</v>
      </c>
      <c r="I12" s="6" t="s">
        <v>53</v>
      </c>
      <c r="J12" s="8" t="s">
        <v>28</v>
      </c>
    </row>
    <row r="13" spans="1:10" ht="15">
      <c r="A13" s="9" t="s">
        <v>51</v>
      </c>
      <c r="B13" s="6" t="s">
        <v>30</v>
      </c>
      <c r="C13" s="6">
        <v>42</v>
      </c>
      <c r="D13" s="6">
        <v>1</v>
      </c>
      <c r="E13" s="6">
        <v>601</v>
      </c>
      <c r="F13" s="31">
        <f t="shared" si="0"/>
        <v>703.17</v>
      </c>
      <c r="G13" s="2"/>
      <c r="H13" s="6" t="s">
        <v>54</v>
      </c>
      <c r="I13" s="6" t="s">
        <v>55</v>
      </c>
      <c r="J13" s="8" t="s">
        <v>56</v>
      </c>
    </row>
    <row r="14" spans="1:11" s="39" customFormat="1" ht="15">
      <c r="A14" s="42" t="s">
        <v>57</v>
      </c>
      <c r="B14" s="35" t="s">
        <v>42</v>
      </c>
      <c r="C14" s="35">
        <v>42</v>
      </c>
      <c r="D14" s="35">
        <v>1</v>
      </c>
      <c r="E14" s="35">
        <v>601</v>
      </c>
      <c r="F14" s="36">
        <f t="shared" si="0"/>
        <v>703.17</v>
      </c>
      <c r="G14" s="35"/>
      <c r="H14" s="37" t="s">
        <v>43</v>
      </c>
      <c r="I14" s="35" t="s">
        <v>58</v>
      </c>
      <c r="J14" s="38" t="s">
        <v>45</v>
      </c>
      <c r="K14" s="54">
        <v>1289</v>
      </c>
    </row>
    <row r="15" spans="1:12" s="39" customFormat="1" ht="15">
      <c r="A15" s="42" t="s">
        <v>57</v>
      </c>
      <c r="B15" s="35" t="s">
        <v>59</v>
      </c>
      <c r="C15" s="35">
        <v>42</v>
      </c>
      <c r="D15" s="35">
        <v>1</v>
      </c>
      <c r="E15" s="35">
        <v>492</v>
      </c>
      <c r="F15" s="36">
        <f t="shared" si="0"/>
        <v>575.64</v>
      </c>
      <c r="G15" s="35"/>
      <c r="H15" s="37" t="s">
        <v>60</v>
      </c>
      <c r="I15" s="35" t="s">
        <v>61</v>
      </c>
      <c r="J15" s="38" t="s">
        <v>45</v>
      </c>
      <c r="K15" s="54"/>
      <c r="L15" s="39" t="s">
        <v>350</v>
      </c>
    </row>
    <row r="16" spans="1:12" s="39" customFormat="1" ht="15">
      <c r="A16" s="42" t="s">
        <v>62</v>
      </c>
      <c r="B16" s="35" t="s">
        <v>42</v>
      </c>
      <c r="C16" s="35">
        <v>42</v>
      </c>
      <c r="D16" s="35">
        <v>1</v>
      </c>
      <c r="E16" s="35">
        <v>601</v>
      </c>
      <c r="F16" s="36">
        <f t="shared" si="0"/>
        <v>703.17</v>
      </c>
      <c r="G16" s="43">
        <f>E16*1.12</f>
        <v>673.1200000000001</v>
      </c>
      <c r="H16" s="37" t="s">
        <v>52</v>
      </c>
      <c r="I16" s="35" t="s">
        <v>63</v>
      </c>
      <c r="J16" s="38" t="s">
        <v>28</v>
      </c>
      <c r="K16" s="39">
        <v>683</v>
      </c>
      <c r="L16" s="39" t="s">
        <v>350</v>
      </c>
    </row>
    <row r="17" spans="1:11" ht="15">
      <c r="A17" s="9" t="s">
        <v>64</v>
      </c>
      <c r="B17" s="6" t="s">
        <v>65</v>
      </c>
      <c r="C17" s="6">
        <v>44</v>
      </c>
      <c r="D17" s="6">
        <v>1</v>
      </c>
      <c r="E17" s="6">
        <v>492</v>
      </c>
      <c r="F17" s="31">
        <f t="shared" si="0"/>
        <v>575.64</v>
      </c>
      <c r="G17" s="6"/>
      <c r="H17" s="7" t="s">
        <v>66</v>
      </c>
      <c r="I17" s="6" t="s">
        <v>67</v>
      </c>
      <c r="J17" s="8" t="s">
        <v>45</v>
      </c>
      <c r="K17" s="55">
        <v>1289</v>
      </c>
    </row>
    <row r="18" spans="1:12" s="39" customFormat="1" ht="15">
      <c r="A18" s="42" t="s">
        <v>64</v>
      </c>
      <c r="B18" s="35" t="s">
        <v>34</v>
      </c>
      <c r="C18" s="35">
        <v>44</v>
      </c>
      <c r="D18" s="35">
        <v>1</v>
      </c>
      <c r="E18" s="35">
        <v>601</v>
      </c>
      <c r="F18" s="36">
        <f t="shared" si="0"/>
        <v>703.17</v>
      </c>
      <c r="G18" s="35"/>
      <c r="H18" s="37" t="s">
        <v>68</v>
      </c>
      <c r="I18" s="35" t="s">
        <v>69</v>
      </c>
      <c r="J18" s="38" t="s">
        <v>70</v>
      </c>
      <c r="K18" s="55"/>
      <c r="L18" s="39" t="s">
        <v>350</v>
      </c>
    </row>
    <row r="19" spans="1:10" ht="15">
      <c r="A19" s="9" t="s">
        <v>71</v>
      </c>
      <c r="B19" s="6" t="s">
        <v>42</v>
      </c>
      <c r="C19" s="6">
        <v>46</v>
      </c>
      <c r="D19" s="6">
        <v>1</v>
      </c>
      <c r="E19" s="6">
        <v>601</v>
      </c>
      <c r="F19" s="31">
        <f t="shared" si="0"/>
        <v>703.17</v>
      </c>
      <c r="G19" s="6"/>
      <c r="H19" s="7" t="s">
        <v>43</v>
      </c>
      <c r="I19" s="6" t="s">
        <v>72</v>
      </c>
      <c r="J19" s="8" t="s">
        <v>45</v>
      </c>
    </row>
    <row r="20" spans="1:12" s="39" customFormat="1" ht="15">
      <c r="A20" s="34" t="s">
        <v>73</v>
      </c>
      <c r="B20" s="35" t="s">
        <v>42</v>
      </c>
      <c r="C20" s="35">
        <v>42</v>
      </c>
      <c r="D20" s="35">
        <v>1</v>
      </c>
      <c r="E20" s="35">
        <v>601</v>
      </c>
      <c r="F20" s="36">
        <f t="shared" si="0"/>
        <v>703.17</v>
      </c>
      <c r="G20" s="35"/>
      <c r="H20" s="37" t="s">
        <v>74</v>
      </c>
      <c r="I20" s="35"/>
      <c r="J20" s="38" t="s">
        <v>13</v>
      </c>
      <c r="K20" s="39">
        <v>703</v>
      </c>
      <c r="L20" s="39" t="s">
        <v>349</v>
      </c>
    </row>
    <row r="21" spans="1:12" s="39" customFormat="1" ht="15">
      <c r="A21" s="42" t="s">
        <v>75</v>
      </c>
      <c r="B21" s="35" t="s">
        <v>76</v>
      </c>
      <c r="C21" s="35" t="s">
        <v>77</v>
      </c>
      <c r="D21" s="35">
        <v>1</v>
      </c>
      <c r="E21" s="35">
        <v>628</v>
      </c>
      <c r="F21" s="36">
        <f t="shared" si="0"/>
        <v>734.76</v>
      </c>
      <c r="G21" s="35"/>
      <c r="H21" s="37" t="s">
        <v>78</v>
      </c>
      <c r="I21" s="35" t="s">
        <v>79</v>
      </c>
      <c r="J21" s="38" t="s">
        <v>18</v>
      </c>
      <c r="K21" s="39">
        <v>735</v>
      </c>
      <c r="L21" s="39" t="s">
        <v>348</v>
      </c>
    </row>
    <row r="22" spans="1:10" ht="15">
      <c r="A22" s="9" t="s">
        <v>80</v>
      </c>
      <c r="B22" s="10" t="s">
        <v>81</v>
      </c>
      <c r="C22" s="6">
        <v>42</v>
      </c>
      <c r="D22" s="6">
        <v>1</v>
      </c>
      <c r="E22" s="6">
        <v>601</v>
      </c>
      <c r="F22" s="31">
        <f t="shared" si="0"/>
        <v>703.17</v>
      </c>
      <c r="G22" s="2"/>
      <c r="H22" s="7" t="s">
        <v>82</v>
      </c>
      <c r="I22" s="6" t="s">
        <v>83</v>
      </c>
      <c r="J22" s="8" t="s">
        <v>28</v>
      </c>
    </row>
    <row r="23" spans="1:12" s="39" customFormat="1" ht="15">
      <c r="A23" s="34" t="s">
        <v>84</v>
      </c>
      <c r="B23" s="40" t="s">
        <v>81</v>
      </c>
      <c r="C23" s="35">
        <v>46</v>
      </c>
      <c r="D23" s="35">
        <v>1</v>
      </c>
      <c r="E23" s="35">
        <v>601</v>
      </c>
      <c r="F23" s="36">
        <f t="shared" si="0"/>
        <v>703.17</v>
      </c>
      <c r="G23" s="35"/>
      <c r="H23" s="37" t="s">
        <v>85</v>
      </c>
      <c r="I23" s="35"/>
      <c r="J23" s="38" t="s">
        <v>13</v>
      </c>
      <c r="K23" s="39">
        <v>713</v>
      </c>
      <c r="L23" s="39" t="s">
        <v>350</v>
      </c>
    </row>
    <row r="24" spans="1:10" ht="15">
      <c r="A24" s="9" t="s">
        <v>86</v>
      </c>
      <c r="B24" s="6" t="s">
        <v>11</v>
      </c>
      <c r="C24" s="6">
        <v>46</v>
      </c>
      <c r="D24" s="6">
        <v>1</v>
      </c>
      <c r="E24" s="6">
        <v>426</v>
      </c>
      <c r="F24" s="31">
        <f t="shared" si="0"/>
        <v>498.41999999999996</v>
      </c>
      <c r="G24" s="6"/>
      <c r="H24" s="7" t="s">
        <v>87</v>
      </c>
      <c r="I24" s="6" t="s">
        <v>88</v>
      </c>
      <c r="J24" s="8" t="s">
        <v>45</v>
      </c>
    </row>
    <row r="25" spans="1:10" ht="15">
      <c r="A25" s="9" t="s">
        <v>86</v>
      </c>
      <c r="B25" s="6" t="s">
        <v>24</v>
      </c>
      <c r="C25" s="6" t="s">
        <v>25</v>
      </c>
      <c r="D25" s="6">
        <v>1</v>
      </c>
      <c r="E25" s="6">
        <v>317</v>
      </c>
      <c r="F25" s="31">
        <f t="shared" si="0"/>
        <v>370.89</v>
      </c>
      <c r="G25" s="6"/>
      <c r="H25" s="7" t="s">
        <v>89</v>
      </c>
      <c r="I25" s="6" t="s">
        <v>90</v>
      </c>
      <c r="J25" s="8" t="s">
        <v>45</v>
      </c>
    </row>
    <row r="26" spans="1:10" ht="15">
      <c r="A26" s="9" t="s">
        <v>86</v>
      </c>
      <c r="B26" s="23" t="s">
        <v>314</v>
      </c>
      <c r="C26" s="23">
        <v>3</v>
      </c>
      <c r="D26" s="23">
        <v>16</v>
      </c>
      <c r="E26" s="23">
        <f>C26*D26</f>
        <v>48</v>
      </c>
      <c r="F26" s="31">
        <f t="shared" si="0"/>
        <v>56.16</v>
      </c>
      <c r="G26" s="2"/>
      <c r="H26" s="6"/>
      <c r="I26" s="23" t="s">
        <v>322</v>
      </c>
      <c r="J26" s="8" t="s">
        <v>318</v>
      </c>
    </row>
    <row r="27" spans="1:10" ht="15">
      <c r="A27" s="9" t="s">
        <v>86</v>
      </c>
      <c r="B27" s="23" t="s">
        <v>315</v>
      </c>
      <c r="C27" s="23">
        <v>2</v>
      </c>
      <c r="D27" s="23">
        <v>23</v>
      </c>
      <c r="E27" s="23">
        <f>C27*D27</f>
        <v>46</v>
      </c>
      <c r="F27" s="31">
        <f t="shared" si="0"/>
        <v>53.81999999999999</v>
      </c>
      <c r="G27" s="2"/>
      <c r="H27" s="6"/>
      <c r="I27" s="23" t="s">
        <v>323</v>
      </c>
      <c r="J27" s="8" t="s">
        <v>318</v>
      </c>
    </row>
    <row r="28" spans="1:10" ht="39">
      <c r="A28" s="9" t="s">
        <v>86</v>
      </c>
      <c r="B28" s="23" t="s">
        <v>309</v>
      </c>
      <c r="C28" s="23">
        <v>3</v>
      </c>
      <c r="D28" s="23">
        <v>43</v>
      </c>
      <c r="E28" s="23">
        <f>C28*D28</f>
        <v>129</v>
      </c>
      <c r="F28" s="31">
        <f t="shared" si="0"/>
        <v>150.92999999999998</v>
      </c>
      <c r="G28" s="2"/>
      <c r="H28" s="6"/>
      <c r="I28" s="29" t="s">
        <v>324</v>
      </c>
      <c r="J28" s="8" t="s">
        <v>318</v>
      </c>
    </row>
    <row r="29" spans="1:10" ht="15">
      <c r="A29" s="9" t="s">
        <v>86</v>
      </c>
      <c r="B29" s="23" t="s">
        <v>310</v>
      </c>
      <c r="C29" s="23">
        <v>2</v>
      </c>
      <c r="D29" s="23">
        <v>73</v>
      </c>
      <c r="E29" s="23">
        <f>C29*D29</f>
        <v>146</v>
      </c>
      <c r="F29" s="31">
        <f t="shared" si="0"/>
        <v>170.82</v>
      </c>
      <c r="G29" s="2"/>
      <c r="H29" s="6"/>
      <c r="I29" s="23" t="s">
        <v>325</v>
      </c>
      <c r="J29" s="8" t="s">
        <v>318</v>
      </c>
    </row>
    <row r="30" spans="1:10" ht="39">
      <c r="A30" s="9" t="s">
        <v>86</v>
      </c>
      <c r="B30" s="23" t="s">
        <v>313</v>
      </c>
      <c r="C30" s="23">
        <v>4</v>
      </c>
      <c r="D30" s="23">
        <v>52</v>
      </c>
      <c r="E30" s="23">
        <f>C30*D30</f>
        <v>208</v>
      </c>
      <c r="F30" s="31">
        <f t="shared" si="0"/>
        <v>243.35999999999999</v>
      </c>
      <c r="G30" s="2"/>
      <c r="H30" s="6"/>
      <c r="I30" s="29" t="s">
        <v>326</v>
      </c>
      <c r="J30" s="8" t="s">
        <v>318</v>
      </c>
    </row>
    <row r="31" spans="1:10" ht="15">
      <c r="A31" s="9" t="s">
        <v>91</v>
      </c>
      <c r="B31" s="6" t="s">
        <v>42</v>
      </c>
      <c r="C31" s="6">
        <v>44</v>
      </c>
      <c r="D31" s="6">
        <v>1</v>
      </c>
      <c r="E31" s="6">
        <v>601</v>
      </c>
      <c r="F31" s="31">
        <f t="shared" si="0"/>
        <v>703.17</v>
      </c>
      <c r="G31" s="6"/>
      <c r="H31" s="7" t="s">
        <v>43</v>
      </c>
      <c r="I31" s="6" t="s">
        <v>92</v>
      </c>
      <c r="J31" s="8" t="s">
        <v>45</v>
      </c>
    </row>
    <row r="32" spans="1:10" ht="15">
      <c r="A32" s="9" t="s">
        <v>91</v>
      </c>
      <c r="B32" s="6" t="s">
        <v>15</v>
      </c>
      <c r="C32" s="6">
        <v>46</v>
      </c>
      <c r="D32" s="6">
        <v>1</v>
      </c>
      <c r="E32" s="6">
        <v>492</v>
      </c>
      <c r="F32" s="31">
        <f t="shared" si="0"/>
        <v>575.64</v>
      </c>
      <c r="G32" s="6"/>
      <c r="H32" s="7" t="s">
        <v>94</v>
      </c>
      <c r="I32" s="10" t="s">
        <v>95</v>
      </c>
      <c r="J32" s="8" t="s">
        <v>18</v>
      </c>
    </row>
    <row r="33" spans="1:10" ht="15">
      <c r="A33" s="9" t="s">
        <v>91</v>
      </c>
      <c r="B33" s="6" t="s">
        <v>34</v>
      </c>
      <c r="C33" s="6">
        <v>44</v>
      </c>
      <c r="D33" s="6">
        <v>1</v>
      </c>
      <c r="E33" s="6">
        <v>601</v>
      </c>
      <c r="F33" s="31">
        <f t="shared" si="0"/>
        <v>703.17</v>
      </c>
      <c r="G33" s="6"/>
      <c r="H33" s="7" t="s">
        <v>68</v>
      </c>
      <c r="I33" s="6" t="s">
        <v>93</v>
      </c>
      <c r="J33" s="8" t="s">
        <v>70</v>
      </c>
    </row>
    <row r="34" spans="1:12" s="39" customFormat="1" ht="15">
      <c r="A34" s="42" t="s">
        <v>96</v>
      </c>
      <c r="B34" s="35" t="s">
        <v>97</v>
      </c>
      <c r="C34" s="35">
        <v>42</v>
      </c>
      <c r="D34" s="35">
        <v>1</v>
      </c>
      <c r="E34" s="35">
        <v>601</v>
      </c>
      <c r="F34" s="36">
        <f aca="true" t="shared" si="1" ref="F34:F65">E34*1.17</f>
        <v>703.17</v>
      </c>
      <c r="G34" s="35"/>
      <c r="H34" s="35" t="s">
        <v>98</v>
      </c>
      <c r="I34" s="35" t="s">
        <v>99</v>
      </c>
      <c r="J34" s="38" t="s">
        <v>18</v>
      </c>
      <c r="K34" s="39">
        <v>683</v>
      </c>
      <c r="L34" s="39">
        <v>20</v>
      </c>
    </row>
    <row r="35" spans="1:10" ht="15">
      <c r="A35" s="26" t="s">
        <v>319</v>
      </c>
      <c r="B35" s="23" t="s">
        <v>315</v>
      </c>
      <c r="C35" s="23">
        <v>2</v>
      </c>
      <c r="D35" s="23">
        <v>23</v>
      </c>
      <c r="E35" s="23">
        <f>C35*D35</f>
        <v>46</v>
      </c>
      <c r="F35" s="31">
        <f t="shared" si="1"/>
        <v>53.81999999999999</v>
      </c>
      <c r="G35" s="2"/>
      <c r="H35" s="6"/>
      <c r="I35" s="23" t="s">
        <v>327</v>
      </c>
      <c r="J35" s="8" t="s">
        <v>318</v>
      </c>
    </row>
    <row r="36" spans="1:10" ht="26.25">
      <c r="A36" s="26" t="s">
        <v>319</v>
      </c>
      <c r="B36" s="23" t="s">
        <v>313</v>
      </c>
      <c r="C36" s="23">
        <v>2</v>
      </c>
      <c r="D36" s="23">
        <v>52</v>
      </c>
      <c r="E36" s="23">
        <f>C36*D36</f>
        <v>104</v>
      </c>
      <c r="F36" s="31">
        <f t="shared" si="1"/>
        <v>121.67999999999999</v>
      </c>
      <c r="G36" s="2"/>
      <c r="H36" s="6"/>
      <c r="I36" s="29" t="s">
        <v>328</v>
      </c>
      <c r="J36" s="8" t="s">
        <v>318</v>
      </c>
    </row>
    <row r="37" spans="1:10" ht="15">
      <c r="A37" s="26" t="s">
        <v>319</v>
      </c>
      <c r="B37" s="23" t="s">
        <v>311</v>
      </c>
      <c r="C37" s="23">
        <v>1</v>
      </c>
      <c r="D37" s="23">
        <v>155</v>
      </c>
      <c r="E37" s="23">
        <f>C37*D37</f>
        <v>155</v>
      </c>
      <c r="F37" s="31">
        <f t="shared" si="1"/>
        <v>181.35</v>
      </c>
      <c r="G37" s="2"/>
      <c r="H37" s="6"/>
      <c r="I37" s="23" t="s">
        <v>329</v>
      </c>
      <c r="J37" s="8" t="s">
        <v>318</v>
      </c>
    </row>
    <row r="38" spans="1:12" s="49" customFormat="1" ht="15">
      <c r="A38" s="53" t="s">
        <v>100</v>
      </c>
      <c r="B38" s="52" t="s">
        <v>81</v>
      </c>
      <c r="C38" s="47">
        <v>42</v>
      </c>
      <c r="D38" s="47">
        <v>1</v>
      </c>
      <c r="E38" s="47">
        <v>601</v>
      </c>
      <c r="F38" s="31">
        <f t="shared" si="1"/>
        <v>703.17</v>
      </c>
      <c r="G38" s="47"/>
      <c r="H38" s="7" t="s">
        <v>132</v>
      </c>
      <c r="I38" s="6" t="s">
        <v>188</v>
      </c>
      <c r="J38" s="48" t="s">
        <v>45</v>
      </c>
      <c r="K38" s="49">
        <v>703</v>
      </c>
      <c r="L38" s="49" t="s">
        <v>352</v>
      </c>
    </row>
    <row r="39" spans="1:12" s="49" customFormat="1" ht="15">
      <c r="A39" s="53" t="s">
        <v>100</v>
      </c>
      <c r="B39" s="47" t="s">
        <v>97</v>
      </c>
      <c r="C39" s="47">
        <v>46</v>
      </c>
      <c r="D39" s="47">
        <v>1</v>
      </c>
      <c r="E39" s="47">
        <v>601</v>
      </c>
      <c r="F39" s="31">
        <f t="shared" si="1"/>
        <v>703.17</v>
      </c>
      <c r="G39" s="47"/>
      <c r="H39" s="6" t="s">
        <v>98</v>
      </c>
      <c r="I39" s="6" t="s">
        <v>101</v>
      </c>
      <c r="J39" s="48" t="s">
        <v>18</v>
      </c>
      <c r="K39" s="49">
        <v>703</v>
      </c>
      <c r="L39" s="49" t="s">
        <v>352</v>
      </c>
    </row>
    <row r="40" spans="1:12" s="49" customFormat="1" ht="15">
      <c r="A40" s="46" t="s">
        <v>100</v>
      </c>
      <c r="B40" s="52" t="s">
        <v>312</v>
      </c>
      <c r="C40" s="51">
        <v>1</v>
      </c>
      <c r="D40" s="51">
        <v>260</v>
      </c>
      <c r="E40" s="51">
        <f>C40*D40</f>
        <v>260</v>
      </c>
      <c r="F40" s="31">
        <f t="shared" si="1"/>
        <v>304.2</v>
      </c>
      <c r="G40" s="31"/>
      <c r="H40" s="6"/>
      <c r="I40" s="24" t="s">
        <v>330</v>
      </c>
      <c r="J40" s="48" t="s">
        <v>318</v>
      </c>
      <c r="K40" s="49">
        <v>304</v>
      </c>
      <c r="L40" s="49" t="s">
        <v>352</v>
      </c>
    </row>
    <row r="41" spans="1:10" ht="15">
      <c r="A41" s="9" t="s">
        <v>102</v>
      </c>
      <c r="B41" s="6" t="s">
        <v>42</v>
      </c>
      <c r="C41" s="6">
        <v>42</v>
      </c>
      <c r="D41" s="6">
        <v>1</v>
      </c>
      <c r="E41" s="6">
        <v>601</v>
      </c>
      <c r="F41" s="31">
        <f t="shared" si="1"/>
        <v>703.17</v>
      </c>
      <c r="G41" s="2"/>
      <c r="H41" s="7" t="s">
        <v>52</v>
      </c>
      <c r="I41" s="6" t="s">
        <v>103</v>
      </c>
      <c r="J41" s="8" t="s">
        <v>28</v>
      </c>
    </row>
    <row r="42" spans="1:12" s="49" customFormat="1" ht="15">
      <c r="A42" s="46" t="s">
        <v>104</v>
      </c>
      <c r="B42" s="47" t="s">
        <v>105</v>
      </c>
      <c r="C42" s="47">
        <v>46</v>
      </c>
      <c r="D42" s="47">
        <v>1</v>
      </c>
      <c r="E42" s="47">
        <v>492</v>
      </c>
      <c r="F42" s="31">
        <f t="shared" si="1"/>
        <v>575.64</v>
      </c>
      <c r="G42" s="47"/>
      <c r="H42" s="7" t="s">
        <v>106</v>
      </c>
      <c r="I42" s="6" t="s">
        <v>107</v>
      </c>
      <c r="J42" s="48" t="s">
        <v>18</v>
      </c>
      <c r="K42" s="49">
        <v>576</v>
      </c>
      <c r="L42" s="49" t="s">
        <v>352</v>
      </c>
    </row>
    <row r="43" spans="1:10" ht="15">
      <c r="A43" s="9" t="s">
        <v>104</v>
      </c>
      <c r="B43" s="6" t="s">
        <v>76</v>
      </c>
      <c r="C43" s="6" t="s">
        <v>77</v>
      </c>
      <c r="D43" s="6">
        <v>1</v>
      </c>
      <c r="E43" s="6">
        <v>628</v>
      </c>
      <c r="F43" s="31">
        <f t="shared" si="1"/>
        <v>734.76</v>
      </c>
      <c r="G43" s="6"/>
      <c r="H43" s="7" t="s">
        <v>78</v>
      </c>
      <c r="I43" s="6" t="s">
        <v>108</v>
      </c>
      <c r="J43" s="8" t="s">
        <v>18</v>
      </c>
    </row>
    <row r="44" spans="1:12" s="49" customFormat="1" ht="15">
      <c r="A44" s="50" t="s">
        <v>104</v>
      </c>
      <c r="B44" s="51" t="s">
        <v>313</v>
      </c>
      <c r="C44" s="51">
        <v>2</v>
      </c>
      <c r="D44" s="51">
        <v>52</v>
      </c>
      <c r="E44" s="51">
        <f>C44*D44</f>
        <v>104</v>
      </c>
      <c r="F44" s="31">
        <f t="shared" si="1"/>
        <v>121.67999999999999</v>
      </c>
      <c r="G44" s="31"/>
      <c r="H44" s="6"/>
      <c r="I44" s="23" t="s">
        <v>331</v>
      </c>
      <c r="J44" s="48" t="s">
        <v>318</v>
      </c>
      <c r="K44" s="49">
        <v>122</v>
      </c>
      <c r="L44" s="49" t="s">
        <v>352</v>
      </c>
    </row>
    <row r="45" spans="1:12" s="49" customFormat="1" ht="15">
      <c r="A45" s="50" t="s">
        <v>104</v>
      </c>
      <c r="B45" s="51" t="s">
        <v>311</v>
      </c>
      <c r="C45" s="51">
        <v>2</v>
      </c>
      <c r="D45" s="51">
        <v>155</v>
      </c>
      <c r="E45" s="51">
        <f>C45*D45</f>
        <v>310</v>
      </c>
      <c r="F45" s="31">
        <f t="shared" si="1"/>
        <v>362.7</v>
      </c>
      <c r="G45" s="31"/>
      <c r="H45" s="6"/>
      <c r="I45" s="23" t="s">
        <v>332</v>
      </c>
      <c r="J45" s="48" t="s">
        <v>318</v>
      </c>
      <c r="K45" s="49">
        <v>363</v>
      </c>
      <c r="L45" s="49" t="s">
        <v>352</v>
      </c>
    </row>
    <row r="46" spans="1:10" ht="15">
      <c r="A46" s="9" t="s">
        <v>109</v>
      </c>
      <c r="B46" s="6" t="s">
        <v>65</v>
      </c>
      <c r="C46" s="6">
        <v>44</v>
      </c>
      <c r="D46" s="6">
        <v>1</v>
      </c>
      <c r="E46" s="6">
        <v>492</v>
      </c>
      <c r="F46" s="31">
        <f t="shared" si="1"/>
        <v>575.64</v>
      </c>
      <c r="G46" s="6"/>
      <c r="H46" s="7" t="s">
        <v>66</v>
      </c>
      <c r="I46" s="6" t="s">
        <v>110</v>
      </c>
      <c r="J46" s="8" t="s">
        <v>45</v>
      </c>
    </row>
    <row r="47" spans="1:11" s="39" customFormat="1" ht="15">
      <c r="A47" s="42" t="s">
        <v>111</v>
      </c>
      <c r="B47" s="35" t="s">
        <v>59</v>
      </c>
      <c r="C47" s="35">
        <v>42</v>
      </c>
      <c r="D47" s="35">
        <v>1</v>
      </c>
      <c r="E47" s="35">
        <v>492</v>
      </c>
      <c r="F47" s="36">
        <f t="shared" si="1"/>
        <v>575.64</v>
      </c>
      <c r="G47" s="35"/>
      <c r="H47" s="37" t="s">
        <v>60</v>
      </c>
      <c r="I47" s="35" t="s">
        <v>112</v>
      </c>
      <c r="J47" s="38" t="s">
        <v>45</v>
      </c>
      <c r="K47" s="54">
        <v>1875.92</v>
      </c>
    </row>
    <row r="48" spans="1:11" s="39" customFormat="1" ht="15">
      <c r="A48" s="42" t="s">
        <v>111</v>
      </c>
      <c r="B48" s="35" t="s">
        <v>113</v>
      </c>
      <c r="C48" s="35">
        <v>46</v>
      </c>
      <c r="D48" s="35">
        <v>1</v>
      </c>
      <c r="E48" s="35">
        <v>628</v>
      </c>
      <c r="F48" s="36">
        <f t="shared" si="1"/>
        <v>734.76</v>
      </c>
      <c r="G48" s="35"/>
      <c r="H48" s="37" t="s">
        <v>114</v>
      </c>
      <c r="I48" s="35" t="s">
        <v>115</v>
      </c>
      <c r="J48" s="38" t="s">
        <v>18</v>
      </c>
      <c r="K48" s="54"/>
    </row>
    <row r="49" spans="1:12" s="39" customFormat="1" ht="15">
      <c r="A49" s="42" t="s">
        <v>111</v>
      </c>
      <c r="B49" s="40" t="s">
        <v>116</v>
      </c>
      <c r="C49" s="35">
        <v>42</v>
      </c>
      <c r="D49" s="35">
        <v>1</v>
      </c>
      <c r="E49" s="35">
        <v>546</v>
      </c>
      <c r="F49" s="36">
        <f t="shared" si="1"/>
        <v>638.8199999999999</v>
      </c>
      <c r="G49" s="35"/>
      <c r="H49" s="35" t="s">
        <v>117</v>
      </c>
      <c r="I49" s="40" t="s">
        <v>118</v>
      </c>
      <c r="J49" s="38" t="s">
        <v>18</v>
      </c>
      <c r="K49" s="54"/>
      <c r="L49" s="39">
        <v>83.08</v>
      </c>
    </row>
    <row r="50" spans="1:10" ht="15">
      <c r="A50" s="9" t="s">
        <v>119</v>
      </c>
      <c r="B50" s="6" t="s">
        <v>15</v>
      </c>
      <c r="C50" s="6">
        <v>42</v>
      </c>
      <c r="D50" s="6">
        <v>1</v>
      </c>
      <c r="E50" s="6">
        <v>492</v>
      </c>
      <c r="F50" s="31">
        <f t="shared" si="1"/>
        <v>575.64</v>
      </c>
      <c r="G50" s="6"/>
      <c r="H50" s="7" t="s">
        <v>16</v>
      </c>
      <c r="I50" s="6" t="s">
        <v>120</v>
      </c>
      <c r="J50" s="8" t="s">
        <v>18</v>
      </c>
    </row>
    <row r="51" spans="1:10" ht="15">
      <c r="A51" s="9" t="s">
        <v>121</v>
      </c>
      <c r="B51" s="6" t="s">
        <v>42</v>
      </c>
      <c r="C51" s="6">
        <v>44</v>
      </c>
      <c r="D51" s="6">
        <v>1</v>
      </c>
      <c r="E51" s="6">
        <v>601</v>
      </c>
      <c r="F51" s="31">
        <f t="shared" si="1"/>
        <v>703.17</v>
      </c>
      <c r="G51" s="6"/>
      <c r="H51" s="7" t="s">
        <v>43</v>
      </c>
      <c r="I51" s="6" t="s">
        <v>122</v>
      </c>
      <c r="J51" s="8" t="s">
        <v>45</v>
      </c>
    </row>
    <row r="52" spans="1:11" s="39" customFormat="1" ht="15">
      <c r="A52" s="42" t="s">
        <v>123</v>
      </c>
      <c r="B52" s="35" t="s">
        <v>30</v>
      </c>
      <c r="C52" s="35">
        <v>42</v>
      </c>
      <c r="D52" s="35">
        <v>1</v>
      </c>
      <c r="E52" s="35">
        <v>601</v>
      </c>
      <c r="F52" s="36">
        <f t="shared" si="1"/>
        <v>703.17</v>
      </c>
      <c r="G52" s="43">
        <f>E52*1.12</f>
        <v>673.1200000000001</v>
      </c>
      <c r="H52" s="35" t="s">
        <v>54</v>
      </c>
      <c r="I52" s="35" t="s">
        <v>124</v>
      </c>
      <c r="J52" s="38" t="s">
        <v>125</v>
      </c>
      <c r="K52" s="39">
        <v>670</v>
      </c>
    </row>
    <row r="53" spans="1:12" s="39" customFormat="1" ht="15">
      <c r="A53" s="45" t="s">
        <v>126</v>
      </c>
      <c r="B53" s="39" t="s">
        <v>38</v>
      </c>
      <c r="C53" s="35">
        <v>42</v>
      </c>
      <c r="D53" s="35">
        <v>1</v>
      </c>
      <c r="E53" s="35">
        <v>601</v>
      </c>
      <c r="F53" s="36">
        <f t="shared" si="1"/>
        <v>703.17</v>
      </c>
      <c r="G53" s="43">
        <f>E53*1.12</f>
        <v>673.1200000000001</v>
      </c>
      <c r="H53" s="44" t="s">
        <v>127</v>
      </c>
      <c r="I53" s="35" t="s">
        <v>128</v>
      </c>
      <c r="J53" s="38" t="s">
        <v>125</v>
      </c>
      <c r="K53" s="39">
        <v>683</v>
      </c>
      <c r="L53" s="39" t="s">
        <v>350</v>
      </c>
    </row>
    <row r="54" spans="1:10" ht="15">
      <c r="A54" s="9" t="s">
        <v>129</v>
      </c>
      <c r="B54" s="6" t="s">
        <v>46</v>
      </c>
      <c r="C54" s="6">
        <v>46</v>
      </c>
      <c r="D54" s="6">
        <v>1</v>
      </c>
      <c r="E54" s="6">
        <v>601</v>
      </c>
      <c r="F54" s="31">
        <f t="shared" si="1"/>
        <v>703.17</v>
      </c>
      <c r="G54" s="6"/>
      <c r="H54" s="7" t="s">
        <v>47</v>
      </c>
      <c r="I54" s="6" t="s">
        <v>130</v>
      </c>
      <c r="J54" s="8" t="s">
        <v>45</v>
      </c>
    </row>
    <row r="55" spans="1:10" ht="15">
      <c r="A55" s="9" t="s">
        <v>131</v>
      </c>
      <c r="B55" s="10" t="s">
        <v>81</v>
      </c>
      <c r="C55" s="6">
        <v>46</v>
      </c>
      <c r="D55" s="6">
        <v>1</v>
      </c>
      <c r="E55" s="6">
        <v>601</v>
      </c>
      <c r="F55" s="31">
        <f t="shared" si="1"/>
        <v>703.17</v>
      </c>
      <c r="G55" s="6"/>
      <c r="H55" s="7" t="s">
        <v>132</v>
      </c>
      <c r="I55" s="6" t="s">
        <v>133</v>
      </c>
      <c r="J55" s="8" t="s">
        <v>45</v>
      </c>
    </row>
    <row r="56" spans="1:12" s="39" customFormat="1" ht="15">
      <c r="A56" s="42" t="s">
        <v>134</v>
      </c>
      <c r="B56" s="35" t="s">
        <v>135</v>
      </c>
      <c r="C56" s="35">
        <v>44</v>
      </c>
      <c r="D56" s="35">
        <v>1</v>
      </c>
      <c r="E56" s="35">
        <v>492</v>
      </c>
      <c r="F56" s="36">
        <f t="shared" si="1"/>
        <v>575.64</v>
      </c>
      <c r="G56" s="43">
        <f>E56*1.12</f>
        <v>551.0400000000001</v>
      </c>
      <c r="H56" s="37" t="s">
        <v>136</v>
      </c>
      <c r="I56" s="35" t="s">
        <v>137</v>
      </c>
      <c r="J56" s="38" t="s">
        <v>138</v>
      </c>
      <c r="K56" s="39">
        <v>551</v>
      </c>
      <c r="L56" s="39" t="s">
        <v>348</v>
      </c>
    </row>
    <row r="57" spans="1:11" s="39" customFormat="1" ht="15">
      <c r="A57" s="42" t="s">
        <v>139</v>
      </c>
      <c r="B57" s="35" t="s">
        <v>38</v>
      </c>
      <c r="C57" s="35">
        <v>44</v>
      </c>
      <c r="D57" s="35">
        <v>1</v>
      </c>
      <c r="E57" s="35">
        <v>601</v>
      </c>
      <c r="F57" s="36">
        <f t="shared" si="1"/>
        <v>703.17</v>
      </c>
      <c r="G57" s="35"/>
      <c r="H57" s="37" t="s">
        <v>39</v>
      </c>
      <c r="I57" s="35" t="s">
        <v>141</v>
      </c>
      <c r="J57" s="38" t="s">
        <v>18</v>
      </c>
      <c r="K57" s="54">
        <v>1416</v>
      </c>
    </row>
    <row r="58" spans="1:12" s="39" customFormat="1" ht="15">
      <c r="A58" s="42" t="s">
        <v>139</v>
      </c>
      <c r="B58" s="35" t="s">
        <v>34</v>
      </c>
      <c r="C58" s="35">
        <v>44</v>
      </c>
      <c r="D58" s="35">
        <v>1</v>
      </c>
      <c r="E58" s="35">
        <v>601</v>
      </c>
      <c r="F58" s="36">
        <f t="shared" si="1"/>
        <v>703.17</v>
      </c>
      <c r="G58" s="35"/>
      <c r="H58" s="37" t="s">
        <v>68</v>
      </c>
      <c r="I58" s="35" t="s">
        <v>140</v>
      </c>
      <c r="J58" s="38" t="s">
        <v>70</v>
      </c>
      <c r="K58" s="54"/>
      <c r="L58" s="39" t="s">
        <v>350</v>
      </c>
    </row>
    <row r="59" spans="1:10" ht="15">
      <c r="A59" s="9" t="s">
        <v>142</v>
      </c>
      <c r="B59" s="6" t="s">
        <v>144</v>
      </c>
      <c r="C59" s="6">
        <v>42</v>
      </c>
      <c r="D59" s="6">
        <v>1</v>
      </c>
      <c r="E59" s="6">
        <v>492</v>
      </c>
      <c r="F59" s="31">
        <f t="shared" si="1"/>
        <v>575.64</v>
      </c>
      <c r="G59" s="6"/>
      <c r="H59" s="7" t="s">
        <v>145</v>
      </c>
      <c r="I59" s="6" t="s">
        <v>146</v>
      </c>
      <c r="J59" s="8" t="s">
        <v>45</v>
      </c>
    </row>
    <row r="60" spans="1:10" ht="15">
      <c r="A60" s="9" t="s">
        <v>142</v>
      </c>
      <c r="B60" s="10" t="s">
        <v>143</v>
      </c>
      <c r="C60" s="6">
        <v>42</v>
      </c>
      <c r="D60" s="6">
        <v>1</v>
      </c>
      <c r="E60" s="6">
        <v>601</v>
      </c>
      <c r="F60" s="31">
        <f t="shared" si="1"/>
        <v>703.17</v>
      </c>
      <c r="G60" s="6"/>
      <c r="H60" s="7" t="s">
        <v>74</v>
      </c>
      <c r="I60" s="6"/>
      <c r="J60" s="8" t="s">
        <v>13</v>
      </c>
    </row>
    <row r="61" spans="1:10" ht="15">
      <c r="A61" s="9" t="s">
        <v>142</v>
      </c>
      <c r="B61" s="6" t="s">
        <v>11</v>
      </c>
      <c r="C61" s="6">
        <v>42</v>
      </c>
      <c r="D61" s="6">
        <v>1</v>
      </c>
      <c r="E61" s="6">
        <v>426</v>
      </c>
      <c r="F61" s="31">
        <f t="shared" si="1"/>
        <v>498.41999999999996</v>
      </c>
      <c r="G61" s="6"/>
      <c r="H61" s="7" t="s">
        <v>12</v>
      </c>
      <c r="I61" s="6"/>
      <c r="J61" s="8" t="s">
        <v>13</v>
      </c>
    </row>
    <row r="62" spans="1:10" ht="15">
      <c r="A62" s="9" t="s">
        <v>147</v>
      </c>
      <c r="B62" s="6" t="s">
        <v>11</v>
      </c>
      <c r="C62" s="6">
        <v>42</v>
      </c>
      <c r="D62" s="6">
        <v>1</v>
      </c>
      <c r="E62" s="6">
        <v>426</v>
      </c>
      <c r="F62" s="31">
        <f t="shared" si="1"/>
        <v>498.41999999999996</v>
      </c>
      <c r="G62" s="6"/>
      <c r="H62" s="7" t="s">
        <v>87</v>
      </c>
      <c r="I62" s="6" t="s">
        <v>148</v>
      </c>
      <c r="J62" s="8" t="s">
        <v>45</v>
      </c>
    </row>
    <row r="63" spans="1:10" ht="15">
      <c r="A63" s="5" t="s">
        <v>149</v>
      </c>
      <c r="B63" s="10" t="s">
        <v>150</v>
      </c>
      <c r="C63" s="6">
        <v>46</v>
      </c>
      <c r="D63" s="6">
        <v>1</v>
      </c>
      <c r="E63" s="6">
        <v>601</v>
      </c>
      <c r="F63" s="31">
        <f t="shared" si="1"/>
        <v>703.17</v>
      </c>
      <c r="G63" s="6"/>
      <c r="H63" s="7" t="s">
        <v>151</v>
      </c>
      <c r="I63" s="10" t="s">
        <v>152</v>
      </c>
      <c r="J63" s="8" t="s">
        <v>18</v>
      </c>
    </row>
    <row r="64" spans="1:10" ht="15">
      <c r="A64" s="9" t="s">
        <v>153</v>
      </c>
      <c r="B64" s="6" t="s">
        <v>11</v>
      </c>
      <c r="C64" s="6">
        <v>46</v>
      </c>
      <c r="D64" s="6">
        <v>1</v>
      </c>
      <c r="E64" s="6">
        <v>426</v>
      </c>
      <c r="F64" s="31">
        <f t="shared" si="1"/>
        <v>498.41999999999996</v>
      </c>
      <c r="G64" s="6"/>
      <c r="H64" s="7" t="s">
        <v>87</v>
      </c>
      <c r="I64" s="6" t="s">
        <v>154</v>
      </c>
      <c r="J64" s="8" t="s">
        <v>45</v>
      </c>
    </row>
    <row r="65" spans="1:10" ht="15">
      <c r="A65" s="9" t="s">
        <v>153</v>
      </c>
      <c r="B65" s="10" t="s">
        <v>155</v>
      </c>
      <c r="C65" s="6">
        <v>46</v>
      </c>
      <c r="D65" s="6">
        <v>1</v>
      </c>
      <c r="E65" s="6">
        <v>601</v>
      </c>
      <c r="F65" s="31">
        <f t="shared" si="1"/>
        <v>703.17</v>
      </c>
      <c r="G65" s="6"/>
      <c r="H65" s="7" t="s">
        <v>156</v>
      </c>
      <c r="I65" s="6" t="s">
        <v>157</v>
      </c>
      <c r="J65" s="8" t="s">
        <v>45</v>
      </c>
    </row>
    <row r="66" spans="1:10" ht="15">
      <c r="A66" s="9" t="s">
        <v>158</v>
      </c>
      <c r="B66" s="10" t="s">
        <v>81</v>
      </c>
      <c r="C66" s="6">
        <v>42</v>
      </c>
      <c r="D66" s="6">
        <v>1</v>
      </c>
      <c r="E66" s="6">
        <v>601</v>
      </c>
      <c r="F66" s="31">
        <f aca="true" t="shared" si="2" ref="F66:F97">E66*1.17</f>
        <v>703.17</v>
      </c>
      <c r="G66" s="6"/>
      <c r="H66" s="7" t="s">
        <v>132</v>
      </c>
      <c r="I66" s="6" t="s">
        <v>159</v>
      </c>
      <c r="J66" s="8" t="s">
        <v>45</v>
      </c>
    </row>
    <row r="67" spans="1:10" ht="15">
      <c r="A67" s="9" t="s">
        <v>158</v>
      </c>
      <c r="B67" s="6" t="s">
        <v>30</v>
      </c>
      <c r="C67" s="6">
        <v>42</v>
      </c>
      <c r="D67" s="6">
        <v>1</v>
      </c>
      <c r="E67" s="6">
        <v>601</v>
      </c>
      <c r="F67" s="31">
        <f t="shared" si="2"/>
        <v>703.17</v>
      </c>
      <c r="G67" s="6"/>
      <c r="H67" s="6" t="s">
        <v>31</v>
      </c>
      <c r="I67" s="6" t="s">
        <v>160</v>
      </c>
      <c r="J67" s="8" t="s">
        <v>18</v>
      </c>
    </row>
    <row r="68" spans="1:12" s="49" customFormat="1" ht="15">
      <c r="A68" s="46" t="s">
        <v>161</v>
      </c>
      <c r="B68" s="47" t="s">
        <v>97</v>
      </c>
      <c r="C68" s="47">
        <v>46</v>
      </c>
      <c r="D68" s="47">
        <v>1</v>
      </c>
      <c r="E68" s="47">
        <v>601</v>
      </c>
      <c r="F68" s="31">
        <f t="shared" si="2"/>
        <v>703.17</v>
      </c>
      <c r="G68" s="47"/>
      <c r="H68" s="6" t="s">
        <v>98</v>
      </c>
      <c r="I68" s="6" t="s">
        <v>162</v>
      </c>
      <c r="J68" s="48" t="s">
        <v>18</v>
      </c>
      <c r="K68" s="49">
        <v>703</v>
      </c>
      <c r="L68" s="49" t="s">
        <v>352</v>
      </c>
    </row>
    <row r="69" spans="1:10" ht="15">
      <c r="A69" s="5" t="s">
        <v>163</v>
      </c>
      <c r="B69" s="10" t="s">
        <v>81</v>
      </c>
      <c r="C69" s="6">
        <v>44</v>
      </c>
      <c r="D69" s="6">
        <v>1</v>
      </c>
      <c r="E69" s="6">
        <v>601</v>
      </c>
      <c r="F69" s="31">
        <f t="shared" si="2"/>
        <v>703.17</v>
      </c>
      <c r="G69" s="6"/>
      <c r="H69" s="7" t="s">
        <v>85</v>
      </c>
      <c r="I69" s="6"/>
      <c r="J69" s="8" t="s">
        <v>13</v>
      </c>
    </row>
    <row r="70" spans="1:10" ht="15">
      <c r="A70" s="5" t="s">
        <v>163</v>
      </c>
      <c r="B70" s="10" t="s">
        <v>164</v>
      </c>
      <c r="C70" s="6">
        <v>42</v>
      </c>
      <c r="D70" s="6">
        <v>1</v>
      </c>
      <c r="E70" s="6">
        <v>601</v>
      </c>
      <c r="F70" s="31">
        <f t="shared" si="2"/>
        <v>703.17</v>
      </c>
      <c r="G70" s="6"/>
      <c r="H70" s="7" t="s">
        <v>68</v>
      </c>
      <c r="I70" s="6"/>
      <c r="J70" s="8" t="s">
        <v>70</v>
      </c>
    </row>
    <row r="71" spans="1:10" ht="15">
      <c r="A71" s="5" t="s">
        <v>351</v>
      </c>
      <c r="B71" s="10" t="s">
        <v>164</v>
      </c>
      <c r="C71" s="6">
        <v>42</v>
      </c>
      <c r="D71" s="6">
        <v>1</v>
      </c>
      <c r="E71" s="6">
        <v>601</v>
      </c>
      <c r="F71" s="31">
        <f t="shared" si="2"/>
        <v>703.17</v>
      </c>
      <c r="G71" s="6"/>
      <c r="H71" s="7" t="s">
        <v>165</v>
      </c>
      <c r="I71" s="6"/>
      <c r="J71" s="8" t="s">
        <v>70</v>
      </c>
    </row>
    <row r="72" spans="1:12" s="39" customFormat="1" ht="15">
      <c r="A72" s="42" t="s">
        <v>166</v>
      </c>
      <c r="B72" s="35" t="s">
        <v>38</v>
      </c>
      <c r="C72" s="35">
        <v>42</v>
      </c>
      <c r="D72" s="35">
        <v>1</v>
      </c>
      <c r="E72" s="35">
        <v>601</v>
      </c>
      <c r="F72" s="36">
        <f t="shared" si="2"/>
        <v>703.17</v>
      </c>
      <c r="G72" s="43"/>
      <c r="H72" s="37" t="s">
        <v>127</v>
      </c>
      <c r="I72" s="35" t="s">
        <v>128</v>
      </c>
      <c r="J72" s="38" t="s">
        <v>125</v>
      </c>
      <c r="K72" s="39">
        <v>703</v>
      </c>
      <c r="L72" s="39" t="s">
        <v>348</v>
      </c>
    </row>
    <row r="73" spans="1:11" s="39" customFormat="1" ht="15">
      <c r="A73" s="42" t="s">
        <v>167</v>
      </c>
      <c r="B73" s="35" t="s">
        <v>168</v>
      </c>
      <c r="C73" s="35">
        <v>46</v>
      </c>
      <c r="D73" s="35">
        <v>1</v>
      </c>
      <c r="E73" s="35">
        <v>601</v>
      </c>
      <c r="F73" s="36">
        <f t="shared" si="2"/>
        <v>703.17</v>
      </c>
      <c r="G73" s="35"/>
      <c r="H73" s="37" t="s">
        <v>169</v>
      </c>
      <c r="I73" s="35" t="s">
        <v>170</v>
      </c>
      <c r="J73" s="38" t="s">
        <v>45</v>
      </c>
      <c r="K73" s="54">
        <v>1211</v>
      </c>
    </row>
    <row r="74" spans="1:12" s="39" customFormat="1" ht="15">
      <c r="A74" s="34" t="s">
        <v>167</v>
      </c>
      <c r="B74" s="35" t="s">
        <v>11</v>
      </c>
      <c r="C74" s="35">
        <v>44</v>
      </c>
      <c r="D74" s="35">
        <v>1</v>
      </c>
      <c r="E74" s="35">
        <v>426</v>
      </c>
      <c r="F74" s="36">
        <f t="shared" si="2"/>
        <v>498.41999999999996</v>
      </c>
      <c r="G74" s="35"/>
      <c r="H74" s="37" t="s">
        <v>12</v>
      </c>
      <c r="I74" s="35"/>
      <c r="J74" s="38" t="s">
        <v>13</v>
      </c>
      <c r="K74" s="54"/>
      <c r="L74" s="39" t="s">
        <v>350</v>
      </c>
    </row>
    <row r="75" spans="1:11" s="39" customFormat="1" ht="15">
      <c r="A75" s="42" t="s">
        <v>171</v>
      </c>
      <c r="B75" s="35" t="s">
        <v>42</v>
      </c>
      <c r="C75" s="35">
        <v>42</v>
      </c>
      <c r="D75" s="35">
        <v>1</v>
      </c>
      <c r="E75" s="35">
        <v>601</v>
      </c>
      <c r="F75" s="36">
        <f t="shared" si="2"/>
        <v>703.17</v>
      </c>
      <c r="G75" s="35"/>
      <c r="H75" s="37" t="s">
        <v>43</v>
      </c>
      <c r="I75" s="35" t="s">
        <v>103</v>
      </c>
      <c r="J75" s="38" t="s">
        <v>45</v>
      </c>
      <c r="K75" s="54">
        <v>1300</v>
      </c>
    </row>
    <row r="76" spans="1:12" s="39" customFormat="1" ht="15">
      <c r="A76" s="42" t="s">
        <v>171</v>
      </c>
      <c r="B76" s="40" t="s">
        <v>172</v>
      </c>
      <c r="C76" s="35">
        <v>42</v>
      </c>
      <c r="D76" s="35">
        <v>1</v>
      </c>
      <c r="E76" s="35">
        <v>492</v>
      </c>
      <c r="F76" s="36">
        <f t="shared" si="2"/>
        <v>575.64</v>
      </c>
      <c r="G76" s="35"/>
      <c r="H76" s="37" t="s">
        <v>173</v>
      </c>
      <c r="I76" s="35"/>
      <c r="J76" s="38" t="s">
        <v>18</v>
      </c>
      <c r="K76" s="54"/>
      <c r="L76" s="39" t="s">
        <v>350</v>
      </c>
    </row>
    <row r="77" spans="1:10" ht="15">
      <c r="A77" s="9" t="s">
        <v>174</v>
      </c>
      <c r="B77" s="6" t="s">
        <v>34</v>
      </c>
      <c r="C77" s="6">
        <v>44</v>
      </c>
      <c r="D77" s="6">
        <v>1</v>
      </c>
      <c r="E77" s="6">
        <v>601</v>
      </c>
      <c r="F77" s="31">
        <f t="shared" si="2"/>
        <v>703.17</v>
      </c>
      <c r="G77" s="6"/>
      <c r="H77" s="7" t="s">
        <v>68</v>
      </c>
      <c r="I77" s="6" t="s">
        <v>140</v>
      </c>
      <c r="J77" s="8" t="s">
        <v>70</v>
      </c>
    </row>
    <row r="78" spans="1:12" s="39" customFormat="1" ht="15">
      <c r="A78" s="42" t="s">
        <v>175</v>
      </c>
      <c r="B78" s="35" t="s">
        <v>30</v>
      </c>
      <c r="C78" s="35">
        <v>44</v>
      </c>
      <c r="D78" s="35">
        <v>1</v>
      </c>
      <c r="E78" s="35">
        <v>601</v>
      </c>
      <c r="F78" s="36">
        <f t="shared" si="2"/>
        <v>703.17</v>
      </c>
      <c r="G78" s="35"/>
      <c r="H78" s="35" t="s">
        <v>31</v>
      </c>
      <c r="I78" s="35" t="s">
        <v>176</v>
      </c>
      <c r="J78" s="38" t="s">
        <v>18</v>
      </c>
      <c r="K78" s="39">
        <v>713</v>
      </c>
      <c r="L78" s="39" t="s">
        <v>350</v>
      </c>
    </row>
    <row r="79" spans="1:10" ht="15">
      <c r="A79" s="9" t="s">
        <v>177</v>
      </c>
      <c r="B79" s="6" t="s">
        <v>178</v>
      </c>
      <c r="C79" s="6">
        <v>46</v>
      </c>
      <c r="D79" s="6">
        <v>1</v>
      </c>
      <c r="E79" s="6">
        <v>601</v>
      </c>
      <c r="F79" s="31">
        <f t="shared" si="2"/>
        <v>703.17</v>
      </c>
      <c r="G79" s="6"/>
      <c r="H79" s="7" t="s">
        <v>179</v>
      </c>
      <c r="I79" s="10" t="s">
        <v>157</v>
      </c>
      <c r="J79" s="8" t="s">
        <v>18</v>
      </c>
    </row>
    <row r="80" spans="1:10" ht="15">
      <c r="A80" s="9" t="s">
        <v>177</v>
      </c>
      <c r="B80" s="6" t="s">
        <v>97</v>
      </c>
      <c r="C80" s="6">
        <v>46</v>
      </c>
      <c r="D80" s="6">
        <v>1</v>
      </c>
      <c r="E80" s="6">
        <v>601</v>
      </c>
      <c r="F80" s="31">
        <f t="shared" si="2"/>
        <v>703.17</v>
      </c>
      <c r="G80" s="6"/>
      <c r="H80" s="6" t="s">
        <v>98</v>
      </c>
      <c r="I80" s="6" t="s">
        <v>180</v>
      </c>
      <c r="J80" s="8" t="s">
        <v>18</v>
      </c>
    </row>
    <row r="81" spans="1:10" ht="15">
      <c r="A81" s="5" t="s">
        <v>181</v>
      </c>
      <c r="B81" s="10" t="s">
        <v>81</v>
      </c>
      <c r="C81" s="6">
        <v>46</v>
      </c>
      <c r="D81" s="6">
        <v>1</v>
      </c>
      <c r="E81" s="6">
        <v>601</v>
      </c>
      <c r="F81" s="31">
        <f t="shared" si="2"/>
        <v>703.17</v>
      </c>
      <c r="G81" s="6"/>
      <c r="H81" s="7" t="s">
        <v>85</v>
      </c>
      <c r="I81" s="6"/>
      <c r="J81" s="8" t="s">
        <v>13</v>
      </c>
    </row>
    <row r="82" spans="1:10" ht="15">
      <c r="A82" s="5" t="s">
        <v>181</v>
      </c>
      <c r="B82" s="6" t="s">
        <v>11</v>
      </c>
      <c r="C82" s="6">
        <v>44</v>
      </c>
      <c r="D82" s="6">
        <v>1</v>
      </c>
      <c r="E82" s="6">
        <v>426</v>
      </c>
      <c r="F82" s="31">
        <f t="shared" si="2"/>
        <v>498.41999999999996</v>
      </c>
      <c r="G82" s="6"/>
      <c r="H82" s="7" t="s">
        <v>12</v>
      </c>
      <c r="I82" s="6"/>
      <c r="J82" s="8" t="s">
        <v>13</v>
      </c>
    </row>
    <row r="83" spans="1:10" ht="15">
      <c r="A83" s="9" t="s">
        <v>182</v>
      </c>
      <c r="B83" s="6" t="s">
        <v>144</v>
      </c>
      <c r="C83" s="6">
        <v>46</v>
      </c>
      <c r="D83" s="6">
        <v>1</v>
      </c>
      <c r="E83" s="6">
        <v>492</v>
      </c>
      <c r="F83" s="31">
        <f t="shared" si="2"/>
        <v>575.64</v>
      </c>
      <c r="G83" s="2"/>
      <c r="H83" s="7" t="s">
        <v>183</v>
      </c>
      <c r="I83" s="6" t="s">
        <v>184</v>
      </c>
      <c r="J83" s="8" t="s">
        <v>138</v>
      </c>
    </row>
    <row r="84" spans="1:10" ht="15">
      <c r="A84" s="9" t="s">
        <v>182</v>
      </c>
      <c r="B84" s="10" t="s">
        <v>185</v>
      </c>
      <c r="C84" s="6">
        <v>46</v>
      </c>
      <c r="D84" s="6">
        <v>1</v>
      </c>
      <c r="E84" s="6">
        <v>574</v>
      </c>
      <c r="F84" s="31">
        <f t="shared" si="2"/>
        <v>671.5799999999999</v>
      </c>
      <c r="G84" s="2"/>
      <c r="H84" s="7" t="s">
        <v>186</v>
      </c>
      <c r="I84" s="6" t="s">
        <v>40</v>
      </c>
      <c r="J84" s="8" t="s">
        <v>125</v>
      </c>
    </row>
    <row r="85" spans="1:10" ht="15">
      <c r="A85" s="9" t="s">
        <v>187</v>
      </c>
      <c r="B85" s="10" t="s">
        <v>81</v>
      </c>
      <c r="C85" s="6">
        <v>42</v>
      </c>
      <c r="D85" s="6">
        <v>1</v>
      </c>
      <c r="E85" s="6">
        <v>601</v>
      </c>
      <c r="F85" s="31">
        <f t="shared" si="2"/>
        <v>703.17</v>
      </c>
      <c r="G85" s="6"/>
      <c r="H85" s="7" t="s">
        <v>132</v>
      </c>
      <c r="I85" s="6" t="s">
        <v>188</v>
      </c>
      <c r="J85" s="8" t="s">
        <v>45</v>
      </c>
    </row>
    <row r="86" spans="1:10" ht="15">
      <c r="A86" s="9" t="s">
        <v>187</v>
      </c>
      <c r="B86" s="6" t="s">
        <v>11</v>
      </c>
      <c r="C86" s="6">
        <v>42</v>
      </c>
      <c r="D86" s="6">
        <v>1</v>
      </c>
      <c r="E86" s="6">
        <v>426</v>
      </c>
      <c r="F86" s="31">
        <f t="shared" si="2"/>
        <v>498.41999999999996</v>
      </c>
      <c r="G86" s="6"/>
      <c r="H86" s="7" t="s">
        <v>87</v>
      </c>
      <c r="I86" s="6" t="s">
        <v>189</v>
      </c>
      <c r="J86" s="8" t="s">
        <v>45</v>
      </c>
    </row>
    <row r="87" spans="1:10" ht="15">
      <c r="A87" s="9" t="s">
        <v>187</v>
      </c>
      <c r="B87" s="6" t="s">
        <v>113</v>
      </c>
      <c r="C87" s="6">
        <v>42</v>
      </c>
      <c r="D87" s="6">
        <v>1</v>
      </c>
      <c r="E87" s="6">
        <v>628</v>
      </c>
      <c r="F87" s="31">
        <f t="shared" si="2"/>
        <v>734.76</v>
      </c>
      <c r="G87" s="6"/>
      <c r="H87" s="7" t="s">
        <v>114</v>
      </c>
      <c r="I87" s="6" t="s">
        <v>190</v>
      </c>
      <c r="J87" s="8" t="s">
        <v>18</v>
      </c>
    </row>
    <row r="88" spans="1:10" ht="15">
      <c r="A88" s="9" t="s">
        <v>191</v>
      </c>
      <c r="B88" s="6" t="s">
        <v>46</v>
      </c>
      <c r="C88" s="6">
        <v>46</v>
      </c>
      <c r="D88" s="6">
        <v>1</v>
      </c>
      <c r="E88" s="6">
        <v>601</v>
      </c>
      <c r="F88" s="31">
        <f t="shared" si="2"/>
        <v>703.17</v>
      </c>
      <c r="G88" s="6"/>
      <c r="H88" s="7" t="s">
        <v>47</v>
      </c>
      <c r="I88" s="6" t="s">
        <v>192</v>
      </c>
      <c r="J88" s="8" t="s">
        <v>45</v>
      </c>
    </row>
    <row r="89" spans="1:10" ht="15">
      <c r="A89" s="9" t="s">
        <v>193</v>
      </c>
      <c r="B89" s="6" t="s">
        <v>135</v>
      </c>
      <c r="C89" s="6">
        <v>42</v>
      </c>
      <c r="D89" s="6">
        <v>1</v>
      </c>
      <c r="E89" s="6">
        <v>492</v>
      </c>
      <c r="F89" s="31">
        <f t="shared" si="2"/>
        <v>575.64</v>
      </c>
      <c r="G89" s="6"/>
      <c r="H89" s="7" t="s">
        <v>194</v>
      </c>
      <c r="I89" s="6" t="s">
        <v>195</v>
      </c>
      <c r="J89" s="8" t="s">
        <v>45</v>
      </c>
    </row>
    <row r="90" spans="1:10" ht="15">
      <c r="A90" s="9" t="s">
        <v>191</v>
      </c>
      <c r="B90" s="6" t="s">
        <v>24</v>
      </c>
      <c r="C90" s="6" t="s">
        <v>25</v>
      </c>
      <c r="D90" s="6">
        <v>1</v>
      </c>
      <c r="E90" s="6">
        <v>317</v>
      </c>
      <c r="F90" s="31">
        <f t="shared" si="2"/>
        <v>370.89</v>
      </c>
      <c r="G90" s="6"/>
      <c r="H90" s="7" t="s">
        <v>89</v>
      </c>
      <c r="I90" s="6" t="s">
        <v>196</v>
      </c>
      <c r="J90" s="8" t="s">
        <v>45</v>
      </c>
    </row>
    <row r="91" spans="1:10" ht="15">
      <c r="A91" s="9" t="s">
        <v>191</v>
      </c>
      <c r="B91" s="6" t="s">
        <v>105</v>
      </c>
      <c r="C91" s="6">
        <v>46</v>
      </c>
      <c r="D91" s="6">
        <v>1</v>
      </c>
      <c r="E91" s="6">
        <v>492</v>
      </c>
      <c r="F91" s="31">
        <f t="shared" si="2"/>
        <v>575.64</v>
      </c>
      <c r="G91" s="6"/>
      <c r="H91" s="7" t="s">
        <v>106</v>
      </c>
      <c r="I91" s="6" t="s">
        <v>197</v>
      </c>
      <c r="J91" s="8" t="s">
        <v>18</v>
      </c>
    </row>
    <row r="92" spans="1:10" ht="15">
      <c r="A92" s="9" t="s">
        <v>191</v>
      </c>
      <c r="B92" s="6" t="s">
        <v>76</v>
      </c>
      <c r="C92" s="6" t="s">
        <v>198</v>
      </c>
      <c r="D92" s="6">
        <v>1</v>
      </c>
      <c r="E92" s="6">
        <v>628</v>
      </c>
      <c r="F92" s="31">
        <f t="shared" si="2"/>
        <v>734.76</v>
      </c>
      <c r="G92" s="6"/>
      <c r="H92" s="7" t="s">
        <v>78</v>
      </c>
      <c r="I92" s="6" t="s">
        <v>199</v>
      </c>
      <c r="J92" s="8" t="s">
        <v>18</v>
      </c>
    </row>
    <row r="93" spans="1:10" ht="15">
      <c r="A93" s="9" t="s">
        <v>191</v>
      </c>
      <c r="B93" s="6" t="s">
        <v>200</v>
      </c>
      <c r="C93" s="6">
        <v>46</v>
      </c>
      <c r="D93" s="6">
        <v>1</v>
      </c>
      <c r="E93" s="6">
        <v>601</v>
      </c>
      <c r="F93" s="31">
        <f t="shared" si="2"/>
        <v>703.17</v>
      </c>
      <c r="G93" s="6"/>
      <c r="H93" s="7" t="s">
        <v>201</v>
      </c>
      <c r="I93" s="6" t="s">
        <v>197</v>
      </c>
      <c r="J93" s="8" t="s">
        <v>18</v>
      </c>
    </row>
    <row r="94" spans="1:10" ht="15">
      <c r="A94" s="12" t="s">
        <v>202</v>
      </c>
      <c r="B94" s="13" t="s">
        <v>135</v>
      </c>
      <c r="C94" s="13">
        <v>44</v>
      </c>
      <c r="D94" s="13">
        <v>1</v>
      </c>
      <c r="E94" s="13">
        <v>492</v>
      </c>
      <c r="F94" s="31">
        <f t="shared" si="2"/>
        <v>575.64</v>
      </c>
      <c r="G94" s="6"/>
      <c r="H94" s="14" t="s">
        <v>194</v>
      </c>
      <c r="I94" s="13" t="s">
        <v>203</v>
      </c>
      <c r="J94" s="15" t="s">
        <v>45</v>
      </c>
    </row>
    <row r="95" spans="1:10" ht="15">
      <c r="A95" s="9" t="s">
        <v>202</v>
      </c>
      <c r="B95" s="6" t="s">
        <v>135</v>
      </c>
      <c r="C95" s="6">
        <v>44</v>
      </c>
      <c r="D95" s="6">
        <v>1</v>
      </c>
      <c r="E95" s="6">
        <v>492</v>
      </c>
      <c r="F95" s="31">
        <f t="shared" si="2"/>
        <v>575.64</v>
      </c>
      <c r="G95" s="6"/>
      <c r="H95" s="7" t="s">
        <v>194</v>
      </c>
      <c r="I95" s="6" t="s">
        <v>25</v>
      </c>
      <c r="J95" s="8" t="s">
        <v>45</v>
      </c>
    </row>
    <row r="96" spans="1:12" s="39" customFormat="1" ht="15">
      <c r="A96" s="34" t="s">
        <v>204</v>
      </c>
      <c r="B96" s="40" t="s">
        <v>116</v>
      </c>
      <c r="C96" s="35">
        <v>46</v>
      </c>
      <c r="D96" s="35">
        <v>1</v>
      </c>
      <c r="E96" s="35">
        <v>546</v>
      </c>
      <c r="F96" s="36">
        <f t="shared" si="2"/>
        <v>638.8199999999999</v>
      </c>
      <c r="G96" s="35"/>
      <c r="H96" s="37" t="s">
        <v>205</v>
      </c>
      <c r="I96" s="35" t="s">
        <v>206</v>
      </c>
      <c r="J96" s="38" t="s">
        <v>70</v>
      </c>
      <c r="K96" s="39">
        <v>649</v>
      </c>
      <c r="L96" s="39" t="s">
        <v>350</v>
      </c>
    </row>
    <row r="97" spans="1:12" s="39" customFormat="1" ht="15">
      <c r="A97" s="42" t="s">
        <v>207</v>
      </c>
      <c r="B97" s="40" t="s">
        <v>81</v>
      </c>
      <c r="C97" s="35">
        <v>44</v>
      </c>
      <c r="D97" s="35">
        <v>1</v>
      </c>
      <c r="E97" s="35">
        <v>601</v>
      </c>
      <c r="F97" s="36">
        <f t="shared" si="2"/>
        <v>703.17</v>
      </c>
      <c r="G97" s="43">
        <f>E97*1.12</f>
        <v>673.1200000000001</v>
      </c>
      <c r="H97" s="37" t="s">
        <v>82</v>
      </c>
      <c r="I97" s="35" t="s">
        <v>208</v>
      </c>
      <c r="J97" s="38" t="s">
        <v>138</v>
      </c>
      <c r="K97" s="39">
        <v>703</v>
      </c>
      <c r="L97" s="39" t="s">
        <v>348</v>
      </c>
    </row>
    <row r="98" spans="1:12" s="39" customFormat="1" ht="15">
      <c r="A98" s="42" t="s">
        <v>209</v>
      </c>
      <c r="B98" s="35" t="s">
        <v>11</v>
      </c>
      <c r="C98" s="35">
        <v>42</v>
      </c>
      <c r="D98" s="35">
        <v>1</v>
      </c>
      <c r="E98" s="35">
        <v>426</v>
      </c>
      <c r="F98" s="36">
        <f aca="true" t="shared" si="3" ref="F98:F129">E98*1.17</f>
        <v>498.41999999999996</v>
      </c>
      <c r="G98" s="35"/>
      <c r="H98" s="37" t="s">
        <v>87</v>
      </c>
      <c r="I98" s="35" t="s">
        <v>210</v>
      </c>
      <c r="J98" s="38" t="s">
        <v>45</v>
      </c>
      <c r="K98" s="39">
        <v>498</v>
      </c>
      <c r="L98" s="39" t="s">
        <v>348</v>
      </c>
    </row>
    <row r="99" spans="1:10" ht="15">
      <c r="A99" s="9" t="s">
        <v>211</v>
      </c>
      <c r="B99" s="6" t="s">
        <v>30</v>
      </c>
      <c r="C99" s="6">
        <v>46</v>
      </c>
      <c r="D99" s="6">
        <v>1</v>
      </c>
      <c r="E99" s="6">
        <v>601</v>
      </c>
      <c r="F99" s="31">
        <f t="shared" si="3"/>
        <v>703.17</v>
      </c>
      <c r="G99" s="6"/>
      <c r="H99" s="6" t="s">
        <v>31</v>
      </c>
      <c r="I99" s="6" t="s">
        <v>212</v>
      </c>
      <c r="J99" s="8" t="s">
        <v>18</v>
      </c>
    </row>
    <row r="100" spans="1:10" ht="15">
      <c r="A100" s="9" t="s">
        <v>213</v>
      </c>
      <c r="B100" s="6" t="s">
        <v>46</v>
      </c>
      <c r="C100" s="6">
        <v>46</v>
      </c>
      <c r="D100" s="6">
        <v>1</v>
      </c>
      <c r="E100" s="6">
        <v>601</v>
      </c>
      <c r="F100" s="31">
        <f t="shared" si="3"/>
        <v>703.17</v>
      </c>
      <c r="G100" s="6"/>
      <c r="H100" s="7" t="s">
        <v>47</v>
      </c>
      <c r="I100" s="6" t="s">
        <v>214</v>
      </c>
      <c r="J100" s="8" t="s">
        <v>45</v>
      </c>
    </row>
    <row r="101" spans="1:10" ht="15">
      <c r="A101" s="9" t="s">
        <v>215</v>
      </c>
      <c r="B101" s="6" t="s">
        <v>42</v>
      </c>
      <c r="C101" s="6">
        <v>44</v>
      </c>
      <c r="D101" s="6">
        <v>1</v>
      </c>
      <c r="E101" s="6">
        <v>601</v>
      </c>
      <c r="F101" s="31">
        <f t="shared" si="3"/>
        <v>703.17</v>
      </c>
      <c r="G101" s="6"/>
      <c r="H101" s="7" t="s">
        <v>43</v>
      </c>
      <c r="I101" s="6" t="s">
        <v>216</v>
      </c>
      <c r="J101" s="8" t="s">
        <v>45</v>
      </c>
    </row>
    <row r="102" spans="1:10" ht="15">
      <c r="A102" s="9" t="s">
        <v>215</v>
      </c>
      <c r="B102" s="6" t="s">
        <v>34</v>
      </c>
      <c r="C102" s="6">
        <v>44</v>
      </c>
      <c r="D102" s="6">
        <v>1</v>
      </c>
      <c r="E102" s="6">
        <v>601</v>
      </c>
      <c r="F102" s="31">
        <f t="shared" si="3"/>
        <v>703.17</v>
      </c>
      <c r="G102" s="6"/>
      <c r="H102" s="7" t="s">
        <v>35</v>
      </c>
      <c r="I102" s="6" t="s">
        <v>217</v>
      </c>
      <c r="J102" s="8" t="s">
        <v>18</v>
      </c>
    </row>
    <row r="103" spans="1:11" ht="15">
      <c r="A103" s="9" t="s">
        <v>218</v>
      </c>
      <c r="B103" s="6" t="s">
        <v>65</v>
      </c>
      <c r="C103" s="6">
        <v>44</v>
      </c>
      <c r="D103" s="6">
        <v>1</v>
      </c>
      <c r="E103" s="6">
        <v>492</v>
      </c>
      <c r="F103" s="31">
        <f t="shared" si="3"/>
        <v>575.64</v>
      </c>
      <c r="G103" s="6"/>
      <c r="H103" s="7" t="s">
        <v>66</v>
      </c>
      <c r="I103" s="6" t="s">
        <v>219</v>
      </c>
      <c r="J103" s="8" t="s">
        <v>45</v>
      </c>
      <c r="K103" s="55">
        <v>957</v>
      </c>
    </row>
    <row r="104" spans="1:12" s="39" customFormat="1" ht="15">
      <c r="A104" s="42" t="s">
        <v>218</v>
      </c>
      <c r="B104" s="35" t="s">
        <v>24</v>
      </c>
      <c r="C104" s="35" t="s">
        <v>220</v>
      </c>
      <c r="D104" s="35">
        <v>1</v>
      </c>
      <c r="E104" s="35">
        <v>317</v>
      </c>
      <c r="F104" s="36">
        <f t="shared" si="3"/>
        <v>370.89</v>
      </c>
      <c r="G104" s="35"/>
      <c r="H104" s="37" t="s">
        <v>89</v>
      </c>
      <c r="I104" s="35" t="s">
        <v>221</v>
      </c>
      <c r="J104" s="38" t="s">
        <v>45</v>
      </c>
      <c r="K104" s="55"/>
      <c r="L104" s="39" t="s">
        <v>350</v>
      </c>
    </row>
    <row r="105" spans="1:10" ht="15">
      <c r="A105" s="9" t="s">
        <v>222</v>
      </c>
      <c r="B105" s="6" t="s">
        <v>97</v>
      </c>
      <c r="C105" s="6">
        <v>42</v>
      </c>
      <c r="D105" s="6">
        <v>1</v>
      </c>
      <c r="E105" s="6">
        <v>601</v>
      </c>
      <c r="F105" s="31">
        <f t="shared" si="3"/>
        <v>703.17</v>
      </c>
      <c r="G105" s="6"/>
      <c r="H105" s="6" t="s">
        <v>98</v>
      </c>
      <c r="I105" s="6" t="s">
        <v>120</v>
      </c>
      <c r="J105" s="8" t="s">
        <v>18</v>
      </c>
    </row>
    <row r="106" spans="1:10" ht="15">
      <c r="A106" s="9" t="s">
        <v>223</v>
      </c>
      <c r="B106" s="6" t="s">
        <v>200</v>
      </c>
      <c r="C106" s="6">
        <v>42</v>
      </c>
      <c r="D106" s="6">
        <v>1</v>
      </c>
      <c r="E106" s="6">
        <v>601</v>
      </c>
      <c r="F106" s="31">
        <f t="shared" si="3"/>
        <v>703.17</v>
      </c>
      <c r="G106" s="6"/>
      <c r="H106" s="7" t="s">
        <v>201</v>
      </c>
      <c r="I106" s="6" t="s">
        <v>224</v>
      </c>
      <c r="J106" s="8" t="s">
        <v>18</v>
      </c>
    </row>
    <row r="107" spans="1:10" ht="15">
      <c r="A107" s="5" t="s">
        <v>225</v>
      </c>
      <c r="B107" s="10" t="s">
        <v>81</v>
      </c>
      <c r="C107" s="6">
        <v>44</v>
      </c>
      <c r="D107" s="6">
        <v>1</v>
      </c>
      <c r="E107" s="6">
        <v>601</v>
      </c>
      <c r="F107" s="31">
        <f t="shared" si="3"/>
        <v>703.17</v>
      </c>
      <c r="G107" s="6"/>
      <c r="H107" s="7" t="s">
        <v>85</v>
      </c>
      <c r="I107" s="6"/>
      <c r="J107" s="8" t="s">
        <v>13</v>
      </c>
    </row>
    <row r="108" spans="1:12" s="39" customFormat="1" ht="15">
      <c r="A108" s="42" t="s">
        <v>226</v>
      </c>
      <c r="B108" s="35" t="s">
        <v>30</v>
      </c>
      <c r="C108" s="35">
        <v>42</v>
      </c>
      <c r="D108" s="35">
        <v>1</v>
      </c>
      <c r="E108" s="35">
        <v>601</v>
      </c>
      <c r="F108" s="36">
        <f t="shared" si="3"/>
        <v>703.17</v>
      </c>
      <c r="G108" s="43">
        <f>E108*1.12</f>
        <v>673.1200000000001</v>
      </c>
      <c r="H108" s="35" t="s">
        <v>54</v>
      </c>
      <c r="I108" s="35" t="s">
        <v>227</v>
      </c>
      <c r="J108" s="38" t="s">
        <v>56</v>
      </c>
      <c r="K108" s="39">
        <v>673</v>
      </c>
      <c r="L108" s="39" t="s">
        <v>348</v>
      </c>
    </row>
    <row r="109" spans="1:11" ht="15">
      <c r="A109" s="26" t="s">
        <v>320</v>
      </c>
      <c r="B109" s="23" t="s">
        <v>316</v>
      </c>
      <c r="C109" s="23">
        <v>1</v>
      </c>
      <c r="D109" s="23">
        <v>97</v>
      </c>
      <c r="E109" s="23">
        <f aca="true" t="shared" si="4" ref="E109:E115">C109*D109</f>
        <v>97</v>
      </c>
      <c r="F109" s="31">
        <f t="shared" si="3"/>
        <v>113.49</v>
      </c>
      <c r="G109" s="2"/>
      <c r="H109" s="6"/>
      <c r="I109" s="23" t="s">
        <v>333</v>
      </c>
      <c r="J109" s="8" t="s">
        <v>318</v>
      </c>
      <c r="K109" s="55">
        <v>598</v>
      </c>
    </row>
    <row r="110" spans="1:11" ht="15">
      <c r="A110" s="26" t="s">
        <v>320</v>
      </c>
      <c r="B110" s="23" t="s">
        <v>314</v>
      </c>
      <c r="C110" s="23">
        <v>3</v>
      </c>
      <c r="D110" s="23">
        <v>16</v>
      </c>
      <c r="E110" s="23">
        <f t="shared" si="4"/>
        <v>48</v>
      </c>
      <c r="F110" s="31">
        <f t="shared" si="3"/>
        <v>56.16</v>
      </c>
      <c r="G110" s="2"/>
      <c r="H110" s="6"/>
      <c r="I110" s="23" t="s">
        <v>334</v>
      </c>
      <c r="J110" s="8" t="s">
        <v>318</v>
      </c>
      <c r="K110" s="55"/>
    </row>
    <row r="111" spans="1:11" ht="15">
      <c r="A111" s="26" t="s">
        <v>320</v>
      </c>
      <c r="B111" s="23" t="s">
        <v>309</v>
      </c>
      <c r="C111" s="23">
        <v>1</v>
      </c>
      <c r="D111" s="23">
        <v>43</v>
      </c>
      <c r="E111" s="23">
        <f t="shared" si="4"/>
        <v>43</v>
      </c>
      <c r="F111" s="31">
        <f t="shared" si="3"/>
        <v>50.309999999999995</v>
      </c>
      <c r="G111" s="2"/>
      <c r="H111" s="6"/>
      <c r="I111" s="23" t="s">
        <v>335</v>
      </c>
      <c r="J111" s="8" t="s">
        <v>318</v>
      </c>
      <c r="K111" s="55"/>
    </row>
    <row r="112" spans="1:11" ht="15">
      <c r="A112" s="26" t="s">
        <v>320</v>
      </c>
      <c r="B112" s="23" t="s">
        <v>317</v>
      </c>
      <c r="C112" s="23">
        <v>2</v>
      </c>
      <c r="D112" s="23">
        <v>18</v>
      </c>
      <c r="E112" s="23">
        <f t="shared" si="4"/>
        <v>36</v>
      </c>
      <c r="F112" s="31">
        <f t="shared" si="3"/>
        <v>42.12</v>
      </c>
      <c r="G112" s="2"/>
      <c r="H112" s="6"/>
      <c r="I112" s="23" t="s">
        <v>336</v>
      </c>
      <c r="J112" s="8" t="s">
        <v>318</v>
      </c>
      <c r="K112" s="55"/>
    </row>
    <row r="113" spans="1:11" ht="15">
      <c r="A113" s="26" t="s">
        <v>320</v>
      </c>
      <c r="B113" s="23" t="s">
        <v>310</v>
      </c>
      <c r="C113" s="23">
        <v>1</v>
      </c>
      <c r="D113" s="23">
        <v>73</v>
      </c>
      <c r="E113" s="23">
        <f t="shared" si="4"/>
        <v>73</v>
      </c>
      <c r="F113" s="31">
        <f t="shared" si="3"/>
        <v>85.41</v>
      </c>
      <c r="G113" s="2"/>
      <c r="H113" s="6"/>
      <c r="I113" s="23" t="s">
        <v>337</v>
      </c>
      <c r="J113" s="8" t="s">
        <v>318</v>
      </c>
      <c r="K113" s="55"/>
    </row>
    <row r="114" spans="1:11" ht="15">
      <c r="A114" s="26" t="s">
        <v>320</v>
      </c>
      <c r="B114" s="23" t="s">
        <v>313</v>
      </c>
      <c r="C114" s="23">
        <v>1</v>
      </c>
      <c r="D114" s="23">
        <v>52</v>
      </c>
      <c r="E114" s="23">
        <f t="shared" si="4"/>
        <v>52</v>
      </c>
      <c r="F114" s="31">
        <f t="shared" si="3"/>
        <v>60.839999999999996</v>
      </c>
      <c r="G114" s="2"/>
      <c r="H114" s="6"/>
      <c r="I114" s="29" t="s">
        <v>338</v>
      </c>
      <c r="J114" s="8" t="s">
        <v>318</v>
      </c>
      <c r="K114" s="55"/>
    </row>
    <row r="115" spans="1:12" s="39" customFormat="1" ht="15">
      <c r="A115" s="58" t="s">
        <v>320</v>
      </c>
      <c r="B115" s="59" t="s">
        <v>311</v>
      </c>
      <c r="C115" s="59">
        <v>1</v>
      </c>
      <c r="D115" s="59">
        <v>155</v>
      </c>
      <c r="E115" s="59">
        <f t="shared" si="4"/>
        <v>155</v>
      </c>
      <c r="F115" s="36">
        <f t="shared" si="3"/>
        <v>181.35</v>
      </c>
      <c r="G115" s="43"/>
      <c r="H115" s="35"/>
      <c r="I115" s="59" t="s">
        <v>339</v>
      </c>
      <c r="J115" s="35" t="s">
        <v>318</v>
      </c>
      <c r="K115" s="55"/>
      <c r="L115" s="39" t="s">
        <v>350</v>
      </c>
    </row>
    <row r="116" spans="1:10" ht="15">
      <c r="A116" s="9" t="s">
        <v>228</v>
      </c>
      <c r="B116" s="6" t="s">
        <v>15</v>
      </c>
      <c r="C116" s="6">
        <v>42</v>
      </c>
      <c r="D116" s="6">
        <v>1</v>
      </c>
      <c r="E116" s="6">
        <v>492</v>
      </c>
      <c r="F116" s="31">
        <f t="shared" si="3"/>
        <v>575.64</v>
      </c>
      <c r="G116" s="6"/>
      <c r="H116" s="11" t="s">
        <v>16</v>
      </c>
      <c r="I116" s="6" t="s">
        <v>229</v>
      </c>
      <c r="J116" s="6" t="s">
        <v>18</v>
      </c>
    </row>
    <row r="117" spans="1:10" ht="15">
      <c r="A117" s="9" t="s">
        <v>228</v>
      </c>
      <c r="B117" s="32" t="s">
        <v>342</v>
      </c>
      <c r="C117" s="6" t="s">
        <v>343</v>
      </c>
      <c r="D117" s="6">
        <v>1</v>
      </c>
      <c r="E117" s="6">
        <v>308</v>
      </c>
      <c r="F117" s="31">
        <f t="shared" si="3"/>
        <v>360.35999999999996</v>
      </c>
      <c r="G117" s="6"/>
      <c r="H117" s="33" t="s">
        <v>344</v>
      </c>
      <c r="I117" s="6"/>
      <c r="J117" s="6" t="s">
        <v>345</v>
      </c>
    </row>
    <row r="118" spans="1:10" ht="15">
      <c r="A118" s="9" t="s">
        <v>230</v>
      </c>
      <c r="B118" s="6" t="s">
        <v>46</v>
      </c>
      <c r="C118" s="6">
        <v>46</v>
      </c>
      <c r="D118" s="6">
        <v>1</v>
      </c>
      <c r="E118" s="6">
        <v>601</v>
      </c>
      <c r="F118" s="31">
        <f t="shared" si="3"/>
        <v>703.17</v>
      </c>
      <c r="G118" s="6"/>
      <c r="H118" s="11" t="s">
        <v>47</v>
      </c>
      <c r="I118" s="6" t="s">
        <v>231</v>
      </c>
      <c r="J118" s="6" t="s">
        <v>45</v>
      </c>
    </row>
    <row r="119" spans="1:12" s="39" customFormat="1" ht="15">
      <c r="A119" s="42" t="s">
        <v>232</v>
      </c>
      <c r="B119" s="35" t="s">
        <v>105</v>
      </c>
      <c r="C119" s="35">
        <v>46</v>
      </c>
      <c r="D119" s="35">
        <v>1</v>
      </c>
      <c r="E119" s="35">
        <v>492</v>
      </c>
      <c r="F119" s="36">
        <f t="shared" si="3"/>
        <v>575.64</v>
      </c>
      <c r="G119" s="43">
        <f>E119*1.12</f>
        <v>551.0400000000001</v>
      </c>
      <c r="H119" s="57" t="s">
        <v>233</v>
      </c>
      <c r="I119" s="35" t="s">
        <v>234</v>
      </c>
      <c r="J119" s="35" t="s">
        <v>56</v>
      </c>
      <c r="K119" s="39">
        <v>551</v>
      </c>
      <c r="L119" s="39" t="s">
        <v>348</v>
      </c>
    </row>
    <row r="120" spans="1:10" ht="15">
      <c r="A120" s="26" t="s">
        <v>321</v>
      </c>
      <c r="B120" s="23" t="s">
        <v>314</v>
      </c>
      <c r="C120" s="23">
        <v>3</v>
      </c>
      <c r="D120" s="23">
        <v>16</v>
      </c>
      <c r="E120" s="23">
        <f>C120*D120</f>
        <v>48</v>
      </c>
      <c r="F120" s="31">
        <f t="shared" si="3"/>
        <v>56.16</v>
      </c>
      <c r="G120" s="2"/>
      <c r="H120" s="27"/>
      <c r="I120" s="23" t="s">
        <v>340</v>
      </c>
      <c r="J120" s="6" t="s">
        <v>318</v>
      </c>
    </row>
    <row r="121" spans="1:10" ht="15">
      <c r="A121" s="26" t="s">
        <v>321</v>
      </c>
      <c r="B121" s="23" t="s">
        <v>317</v>
      </c>
      <c r="C121" s="23">
        <v>2</v>
      </c>
      <c r="D121" s="23">
        <v>18</v>
      </c>
      <c r="E121" s="23">
        <f>C121*D121</f>
        <v>36</v>
      </c>
      <c r="F121" s="31">
        <f t="shared" si="3"/>
        <v>42.12</v>
      </c>
      <c r="G121" s="2"/>
      <c r="H121" s="27"/>
      <c r="I121" s="23" t="s">
        <v>341</v>
      </c>
      <c r="J121" s="6" t="s">
        <v>318</v>
      </c>
    </row>
    <row r="122" spans="1:10" ht="15">
      <c r="A122" s="9" t="s">
        <v>235</v>
      </c>
      <c r="B122" s="6" t="s">
        <v>97</v>
      </c>
      <c r="C122" s="6">
        <v>42</v>
      </c>
      <c r="D122" s="6">
        <v>1</v>
      </c>
      <c r="E122" s="6">
        <v>601</v>
      </c>
      <c r="F122" s="31">
        <f t="shared" si="3"/>
        <v>703.17</v>
      </c>
      <c r="G122" s="6"/>
      <c r="H122" s="27" t="s">
        <v>98</v>
      </c>
      <c r="I122" s="6" t="s">
        <v>236</v>
      </c>
      <c r="J122" s="6" t="s">
        <v>18</v>
      </c>
    </row>
    <row r="123" spans="1:12" s="39" customFormat="1" ht="15">
      <c r="A123" s="42" t="s">
        <v>237</v>
      </c>
      <c r="B123" s="35" t="s">
        <v>105</v>
      </c>
      <c r="C123" s="35">
        <v>46</v>
      </c>
      <c r="D123" s="35">
        <v>1</v>
      </c>
      <c r="E123" s="35">
        <v>492</v>
      </c>
      <c r="F123" s="36">
        <f t="shared" si="3"/>
        <v>575.64</v>
      </c>
      <c r="G123" s="43">
        <f>E123*1.12</f>
        <v>551.0400000000001</v>
      </c>
      <c r="H123" s="44" t="s">
        <v>233</v>
      </c>
      <c r="I123" s="35" t="s">
        <v>238</v>
      </c>
      <c r="J123" s="35" t="s">
        <v>56</v>
      </c>
      <c r="K123" s="39">
        <v>551</v>
      </c>
      <c r="L123" s="39" t="s">
        <v>348</v>
      </c>
    </row>
    <row r="124" spans="1:12" s="39" customFormat="1" ht="15">
      <c r="A124" s="42" t="s">
        <v>239</v>
      </c>
      <c r="B124" s="35" t="s">
        <v>144</v>
      </c>
      <c r="C124" s="35">
        <v>46</v>
      </c>
      <c r="D124" s="35">
        <v>1</v>
      </c>
      <c r="E124" s="35">
        <v>492</v>
      </c>
      <c r="F124" s="36">
        <f t="shared" si="3"/>
        <v>575.64</v>
      </c>
      <c r="G124" s="43">
        <f>E124*1.12</f>
        <v>551.0400000000001</v>
      </c>
      <c r="H124" s="44" t="s">
        <v>183</v>
      </c>
      <c r="I124" s="35" t="s">
        <v>240</v>
      </c>
      <c r="J124" s="35" t="s">
        <v>28</v>
      </c>
      <c r="K124" s="39">
        <v>551</v>
      </c>
      <c r="L124" s="39" t="s">
        <v>348</v>
      </c>
    </row>
    <row r="125" spans="1:12" s="39" customFormat="1" ht="15">
      <c r="A125" s="34" t="s">
        <v>241</v>
      </c>
      <c r="B125" s="40" t="s">
        <v>81</v>
      </c>
      <c r="C125" s="35">
        <v>46</v>
      </c>
      <c r="D125" s="35">
        <v>1</v>
      </c>
      <c r="E125" s="35">
        <v>601</v>
      </c>
      <c r="F125" s="36">
        <f t="shared" si="3"/>
        <v>703.17</v>
      </c>
      <c r="G125" s="35"/>
      <c r="H125" s="57" t="s">
        <v>85</v>
      </c>
      <c r="I125" s="35"/>
      <c r="J125" s="35" t="s">
        <v>13</v>
      </c>
      <c r="K125" s="39">
        <v>713</v>
      </c>
      <c r="L125" s="39" t="s">
        <v>350</v>
      </c>
    </row>
    <row r="126" spans="1:10" ht="15">
      <c r="A126" s="9" t="s">
        <v>242</v>
      </c>
      <c r="B126" s="6" t="s">
        <v>30</v>
      </c>
      <c r="C126" s="6">
        <v>46</v>
      </c>
      <c r="D126" s="6">
        <v>1</v>
      </c>
      <c r="E126" s="6">
        <v>601</v>
      </c>
      <c r="F126" s="31">
        <f t="shared" si="3"/>
        <v>703.17</v>
      </c>
      <c r="G126" s="6"/>
      <c r="H126" s="27" t="s">
        <v>31</v>
      </c>
      <c r="I126" s="6" t="s">
        <v>243</v>
      </c>
      <c r="J126" s="6" t="s">
        <v>18</v>
      </c>
    </row>
    <row r="127" spans="1:10" ht="15">
      <c r="A127" s="9" t="s">
        <v>244</v>
      </c>
      <c r="B127" s="6" t="s">
        <v>76</v>
      </c>
      <c r="C127" s="6" t="s">
        <v>77</v>
      </c>
      <c r="D127" s="6">
        <v>1</v>
      </c>
      <c r="E127" s="6">
        <v>628</v>
      </c>
      <c r="F127" s="31">
        <v>628</v>
      </c>
      <c r="G127" s="6"/>
      <c r="H127" s="11" t="s">
        <v>78</v>
      </c>
      <c r="I127" s="6" t="s">
        <v>77</v>
      </c>
      <c r="J127" s="6" t="s">
        <v>18</v>
      </c>
    </row>
    <row r="128" spans="1:10" ht="15">
      <c r="A128" s="9" t="s">
        <v>245</v>
      </c>
      <c r="B128" s="6" t="s">
        <v>34</v>
      </c>
      <c r="C128" s="6">
        <v>42</v>
      </c>
      <c r="D128" s="6">
        <v>1</v>
      </c>
      <c r="E128" s="6">
        <v>601</v>
      </c>
      <c r="F128" s="31">
        <f aca="true" t="shared" si="5" ref="F128:F158">E128*1.17</f>
        <v>703.17</v>
      </c>
      <c r="G128" s="6"/>
      <c r="H128" s="11" t="s">
        <v>35</v>
      </c>
      <c r="I128" s="6" t="s">
        <v>246</v>
      </c>
      <c r="J128" s="6" t="s">
        <v>18</v>
      </c>
    </row>
    <row r="129" spans="1:10" ht="15">
      <c r="A129" s="9" t="s">
        <v>247</v>
      </c>
      <c r="B129" s="10" t="s">
        <v>185</v>
      </c>
      <c r="C129" s="6">
        <v>46</v>
      </c>
      <c r="D129" s="6">
        <v>1</v>
      </c>
      <c r="E129" s="6">
        <v>574</v>
      </c>
      <c r="F129" s="31">
        <f t="shared" si="5"/>
        <v>671.5799999999999</v>
      </c>
      <c r="G129" s="2"/>
      <c r="H129" s="11" t="s">
        <v>186</v>
      </c>
      <c r="I129" s="6" t="s">
        <v>248</v>
      </c>
      <c r="J129" s="6" t="s">
        <v>125</v>
      </c>
    </row>
    <row r="130" spans="1:11" s="39" customFormat="1" ht="15">
      <c r="A130" s="42" t="s">
        <v>249</v>
      </c>
      <c r="B130" s="35" t="s">
        <v>11</v>
      </c>
      <c r="C130" s="35">
        <v>42</v>
      </c>
      <c r="D130" s="35">
        <v>1</v>
      </c>
      <c r="E130" s="35">
        <v>426</v>
      </c>
      <c r="F130" s="36">
        <f t="shared" si="5"/>
        <v>498.41999999999996</v>
      </c>
      <c r="G130" s="35"/>
      <c r="H130" s="44" t="s">
        <v>87</v>
      </c>
      <c r="I130" s="35" t="s">
        <v>250</v>
      </c>
      <c r="J130" s="35" t="s">
        <v>45</v>
      </c>
      <c r="K130" s="54">
        <v>1211</v>
      </c>
    </row>
    <row r="131" spans="1:12" s="39" customFormat="1" ht="15">
      <c r="A131" s="45" t="s">
        <v>249</v>
      </c>
      <c r="B131" s="35" t="s">
        <v>251</v>
      </c>
      <c r="C131" s="35">
        <v>42</v>
      </c>
      <c r="D131" s="35">
        <v>1</v>
      </c>
      <c r="E131" s="35">
        <v>601</v>
      </c>
      <c r="F131" s="36">
        <f t="shared" si="5"/>
        <v>703.17</v>
      </c>
      <c r="G131" s="35"/>
      <c r="H131" s="44" t="s">
        <v>252</v>
      </c>
      <c r="I131" s="35"/>
      <c r="J131" s="35" t="s">
        <v>18</v>
      </c>
      <c r="K131" s="54"/>
      <c r="L131" s="39" t="s">
        <v>350</v>
      </c>
    </row>
    <row r="132" spans="1:10" ht="15">
      <c r="A132" s="9" t="s">
        <v>253</v>
      </c>
      <c r="B132" s="10" t="s">
        <v>81</v>
      </c>
      <c r="C132" s="6">
        <v>44</v>
      </c>
      <c r="D132" s="6">
        <v>1</v>
      </c>
      <c r="E132" s="6">
        <v>601</v>
      </c>
      <c r="F132" s="31">
        <f t="shared" si="5"/>
        <v>703.17</v>
      </c>
      <c r="G132" s="6"/>
      <c r="H132" s="11" t="s">
        <v>132</v>
      </c>
      <c r="I132" s="6" t="s">
        <v>254</v>
      </c>
      <c r="J132" s="6" t="s">
        <v>45</v>
      </c>
    </row>
    <row r="133" spans="1:10" ht="15">
      <c r="A133" s="9" t="s">
        <v>255</v>
      </c>
      <c r="B133" s="6" t="s">
        <v>105</v>
      </c>
      <c r="C133" s="6">
        <v>46</v>
      </c>
      <c r="D133" s="6">
        <v>1</v>
      </c>
      <c r="E133" s="6">
        <v>492</v>
      </c>
      <c r="F133" s="31">
        <f t="shared" si="5"/>
        <v>575.64</v>
      </c>
      <c r="G133" s="6"/>
      <c r="H133" s="11" t="s">
        <v>106</v>
      </c>
      <c r="I133" s="6" t="s">
        <v>133</v>
      </c>
      <c r="J133" s="6" t="s">
        <v>18</v>
      </c>
    </row>
    <row r="134" spans="1:12" s="39" customFormat="1" ht="15">
      <c r="A134" s="34" t="s">
        <v>256</v>
      </c>
      <c r="B134" s="40" t="s">
        <v>257</v>
      </c>
      <c r="C134" s="35">
        <v>44</v>
      </c>
      <c r="D134" s="35">
        <v>1</v>
      </c>
      <c r="E134" s="35">
        <v>492</v>
      </c>
      <c r="F134" s="36">
        <f t="shared" si="5"/>
        <v>575.64</v>
      </c>
      <c r="G134" s="35"/>
      <c r="H134" s="44" t="s">
        <v>258</v>
      </c>
      <c r="I134" s="35"/>
      <c r="J134" s="35" t="s">
        <v>13</v>
      </c>
      <c r="K134" s="39">
        <v>1289</v>
      </c>
      <c r="L134" s="39" t="s">
        <v>350</v>
      </c>
    </row>
    <row r="135" spans="1:10" s="39" customFormat="1" ht="15">
      <c r="A135" s="34" t="s">
        <v>256</v>
      </c>
      <c r="B135" s="40" t="s">
        <v>81</v>
      </c>
      <c r="C135" s="35">
        <v>44</v>
      </c>
      <c r="D135" s="35">
        <v>1</v>
      </c>
      <c r="E135" s="35">
        <v>601</v>
      </c>
      <c r="F135" s="36">
        <f t="shared" si="5"/>
        <v>703.17</v>
      </c>
      <c r="G135" s="35"/>
      <c r="H135" s="44" t="s">
        <v>85</v>
      </c>
      <c r="I135" s="35"/>
      <c r="J135" s="35" t="s">
        <v>13</v>
      </c>
    </row>
    <row r="136" spans="1:10" ht="15">
      <c r="A136" s="9" t="s">
        <v>259</v>
      </c>
      <c r="B136" s="10" t="s">
        <v>81</v>
      </c>
      <c r="C136" s="6">
        <v>46</v>
      </c>
      <c r="D136" s="6">
        <v>1</v>
      </c>
      <c r="E136" s="6">
        <v>601</v>
      </c>
      <c r="F136" s="31">
        <f t="shared" si="5"/>
        <v>703.17</v>
      </c>
      <c r="G136" s="6"/>
      <c r="H136" s="11" t="s">
        <v>132</v>
      </c>
      <c r="I136" s="6" t="s">
        <v>133</v>
      </c>
      <c r="J136" s="6" t="s">
        <v>45</v>
      </c>
    </row>
    <row r="137" spans="1:12" s="39" customFormat="1" ht="15">
      <c r="A137" s="42" t="s">
        <v>260</v>
      </c>
      <c r="B137" s="35" t="s">
        <v>42</v>
      </c>
      <c r="C137" s="35">
        <v>46</v>
      </c>
      <c r="D137" s="35">
        <v>1</v>
      </c>
      <c r="E137" s="35">
        <v>601</v>
      </c>
      <c r="F137" s="36">
        <f t="shared" si="5"/>
        <v>703.17</v>
      </c>
      <c r="G137" s="43">
        <f>E137*1.12</f>
        <v>673.1200000000001</v>
      </c>
      <c r="H137" s="44" t="s">
        <v>52</v>
      </c>
      <c r="I137" s="35" t="s">
        <v>261</v>
      </c>
      <c r="J137" s="35" t="s">
        <v>138</v>
      </c>
      <c r="K137" s="39">
        <v>683</v>
      </c>
      <c r="L137" s="39" t="s">
        <v>350</v>
      </c>
    </row>
    <row r="138" spans="1:11" s="39" customFormat="1" ht="15">
      <c r="A138" s="42" t="s">
        <v>262</v>
      </c>
      <c r="B138" s="35" t="s">
        <v>34</v>
      </c>
      <c r="C138" s="35">
        <v>44</v>
      </c>
      <c r="D138" s="35">
        <v>1</v>
      </c>
      <c r="E138" s="35">
        <v>601</v>
      </c>
      <c r="F138" s="36">
        <f t="shared" si="5"/>
        <v>703.17</v>
      </c>
      <c r="G138" s="56"/>
      <c r="H138" s="44" t="s">
        <v>68</v>
      </c>
      <c r="I138" s="35" t="s">
        <v>263</v>
      </c>
      <c r="J138" s="35" t="s">
        <v>70</v>
      </c>
      <c r="K138" s="54">
        <v>1610</v>
      </c>
    </row>
    <row r="139" spans="1:12" s="39" customFormat="1" ht="15">
      <c r="A139" s="42" t="s">
        <v>262</v>
      </c>
      <c r="B139" s="40" t="s">
        <v>264</v>
      </c>
      <c r="C139" s="35" t="s">
        <v>198</v>
      </c>
      <c r="D139" s="35">
        <v>1</v>
      </c>
      <c r="E139" s="35">
        <v>628</v>
      </c>
      <c r="F139" s="36">
        <f t="shared" si="5"/>
        <v>734.76</v>
      </c>
      <c r="G139" s="56"/>
      <c r="H139" s="37" t="s">
        <v>265</v>
      </c>
      <c r="I139" s="41"/>
      <c r="J139" s="35" t="s">
        <v>70</v>
      </c>
      <c r="K139" s="54"/>
      <c r="L139" s="39" t="s">
        <v>350</v>
      </c>
    </row>
    <row r="140" spans="1:10" ht="15">
      <c r="A140" s="9" t="s">
        <v>266</v>
      </c>
      <c r="B140" s="6" t="s">
        <v>76</v>
      </c>
      <c r="C140" s="6" t="s">
        <v>267</v>
      </c>
      <c r="D140" s="6">
        <v>1</v>
      </c>
      <c r="E140" s="6">
        <v>628</v>
      </c>
      <c r="F140" s="31">
        <f t="shared" si="5"/>
        <v>734.76</v>
      </c>
      <c r="G140" s="6"/>
      <c r="H140" s="7" t="s">
        <v>78</v>
      </c>
      <c r="I140" s="28" t="s">
        <v>268</v>
      </c>
      <c r="J140" s="6" t="s">
        <v>18</v>
      </c>
    </row>
    <row r="141" spans="1:11" s="39" customFormat="1" ht="15">
      <c r="A141" s="42" t="s">
        <v>269</v>
      </c>
      <c r="B141" s="40" t="s">
        <v>270</v>
      </c>
      <c r="C141" s="35">
        <v>46</v>
      </c>
      <c r="D141" s="35">
        <v>1</v>
      </c>
      <c r="E141" s="35">
        <v>492</v>
      </c>
      <c r="F141" s="36">
        <f t="shared" si="5"/>
        <v>575.64</v>
      </c>
      <c r="G141" s="35"/>
      <c r="H141" s="37" t="s">
        <v>271</v>
      </c>
      <c r="I141" s="41" t="s">
        <v>157</v>
      </c>
      <c r="J141" s="35" t="s">
        <v>45</v>
      </c>
      <c r="K141" s="54">
        <v>1289</v>
      </c>
    </row>
    <row r="142" spans="1:12" s="39" customFormat="1" ht="15">
      <c r="A142" s="42" t="s">
        <v>269</v>
      </c>
      <c r="B142" s="35" t="s">
        <v>46</v>
      </c>
      <c r="C142" s="35">
        <v>46</v>
      </c>
      <c r="D142" s="35">
        <v>1</v>
      </c>
      <c r="E142" s="35">
        <v>601</v>
      </c>
      <c r="F142" s="36">
        <f t="shared" si="5"/>
        <v>703.17</v>
      </c>
      <c r="G142" s="35"/>
      <c r="H142" s="37" t="s">
        <v>47</v>
      </c>
      <c r="I142" s="41" t="s">
        <v>133</v>
      </c>
      <c r="J142" s="35" t="s">
        <v>45</v>
      </c>
      <c r="K142" s="54"/>
      <c r="L142" s="39" t="s">
        <v>350</v>
      </c>
    </row>
    <row r="143" spans="1:11" s="39" customFormat="1" ht="15">
      <c r="A143" s="42" t="s">
        <v>272</v>
      </c>
      <c r="B143" s="35" t="s">
        <v>168</v>
      </c>
      <c r="C143" s="35">
        <v>44</v>
      </c>
      <c r="D143" s="35">
        <v>1</v>
      </c>
      <c r="E143" s="35">
        <v>601</v>
      </c>
      <c r="F143" s="36">
        <f t="shared" si="5"/>
        <v>703.17</v>
      </c>
      <c r="G143" s="35"/>
      <c r="H143" s="37" t="s">
        <v>169</v>
      </c>
      <c r="I143" s="41" t="s">
        <v>273</v>
      </c>
      <c r="J143" s="35" t="s">
        <v>45</v>
      </c>
      <c r="K143" s="54">
        <v>1211</v>
      </c>
    </row>
    <row r="144" spans="1:12" s="39" customFormat="1" ht="15">
      <c r="A144" s="42" t="s">
        <v>272</v>
      </c>
      <c r="B144" s="35" t="s">
        <v>11</v>
      </c>
      <c r="C144" s="35">
        <v>44</v>
      </c>
      <c r="D144" s="35">
        <v>1</v>
      </c>
      <c r="E144" s="35">
        <v>426</v>
      </c>
      <c r="F144" s="36">
        <f t="shared" si="5"/>
        <v>498.41999999999996</v>
      </c>
      <c r="G144" s="35"/>
      <c r="H144" s="37" t="s">
        <v>87</v>
      </c>
      <c r="I144" s="41" t="s">
        <v>274</v>
      </c>
      <c r="J144" s="35" t="s">
        <v>45</v>
      </c>
      <c r="K144" s="54"/>
      <c r="L144" s="39" t="s">
        <v>350</v>
      </c>
    </row>
    <row r="145" spans="1:10" ht="15">
      <c r="A145" s="9" t="s">
        <v>275</v>
      </c>
      <c r="B145" s="6" t="s">
        <v>11</v>
      </c>
      <c r="C145" s="6">
        <v>44</v>
      </c>
      <c r="D145" s="6">
        <v>1</v>
      </c>
      <c r="E145" s="6">
        <v>426</v>
      </c>
      <c r="F145" s="31">
        <f t="shared" si="5"/>
        <v>498.41999999999996</v>
      </c>
      <c r="G145" s="6"/>
      <c r="H145" s="7" t="s">
        <v>87</v>
      </c>
      <c r="I145" s="28" t="s">
        <v>276</v>
      </c>
      <c r="J145" s="6" t="s">
        <v>45</v>
      </c>
    </row>
    <row r="146" spans="1:10" ht="15">
      <c r="A146" s="9" t="s">
        <v>275</v>
      </c>
      <c r="B146" s="10" t="s">
        <v>20</v>
      </c>
      <c r="C146" s="6">
        <v>44</v>
      </c>
      <c r="D146" s="6">
        <v>1</v>
      </c>
      <c r="E146" s="6">
        <v>492</v>
      </c>
      <c r="F146" s="31">
        <f t="shared" si="5"/>
        <v>575.64</v>
      </c>
      <c r="G146" s="6"/>
      <c r="H146" s="7" t="s">
        <v>21</v>
      </c>
      <c r="I146" s="30" t="s">
        <v>277</v>
      </c>
      <c r="J146" s="6" t="s">
        <v>18</v>
      </c>
    </row>
    <row r="147" spans="1:10" ht="15">
      <c r="A147" s="9" t="s">
        <v>278</v>
      </c>
      <c r="B147" s="6" t="s">
        <v>279</v>
      </c>
      <c r="C147" s="6">
        <v>42</v>
      </c>
      <c r="D147" s="6">
        <v>1</v>
      </c>
      <c r="E147" s="6">
        <v>492</v>
      </c>
      <c r="F147" s="31">
        <f t="shared" si="5"/>
        <v>575.64</v>
      </c>
      <c r="G147" s="6"/>
      <c r="H147" s="7" t="s">
        <v>280</v>
      </c>
      <c r="I147" s="28" t="s">
        <v>281</v>
      </c>
      <c r="J147" s="6" t="s">
        <v>45</v>
      </c>
    </row>
    <row r="148" spans="1:10" ht="15">
      <c r="A148" s="9" t="s">
        <v>282</v>
      </c>
      <c r="B148" s="6" t="s">
        <v>38</v>
      </c>
      <c r="C148" s="6">
        <v>44</v>
      </c>
      <c r="D148" s="6">
        <v>1</v>
      </c>
      <c r="E148" s="6">
        <v>601</v>
      </c>
      <c r="F148" s="31">
        <f t="shared" si="5"/>
        <v>703.17</v>
      </c>
      <c r="G148" s="6"/>
      <c r="H148" s="7" t="s">
        <v>39</v>
      </c>
      <c r="I148" s="28" t="s">
        <v>283</v>
      </c>
      <c r="J148" s="6" t="s">
        <v>18</v>
      </c>
    </row>
    <row r="149" spans="1:10" ht="15">
      <c r="A149" s="9" t="s">
        <v>284</v>
      </c>
      <c r="B149" s="6" t="s">
        <v>105</v>
      </c>
      <c r="C149" s="6">
        <v>46</v>
      </c>
      <c r="D149" s="6">
        <v>1</v>
      </c>
      <c r="E149" s="6">
        <v>492</v>
      </c>
      <c r="F149" s="31">
        <f t="shared" si="5"/>
        <v>575.64</v>
      </c>
      <c r="G149" s="6"/>
      <c r="H149" s="7" t="s">
        <v>106</v>
      </c>
      <c r="I149" s="28" t="s">
        <v>285</v>
      </c>
      <c r="J149" s="6" t="s">
        <v>18</v>
      </c>
    </row>
    <row r="150" spans="1:10" ht="15">
      <c r="A150" s="9" t="s">
        <v>284</v>
      </c>
      <c r="B150" s="6" t="s">
        <v>251</v>
      </c>
      <c r="C150" s="6">
        <v>46</v>
      </c>
      <c r="D150" s="6">
        <v>1</v>
      </c>
      <c r="E150" s="6">
        <v>601</v>
      </c>
      <c r="F150" s="31">
        <f t="shared" si="5"/>
        <v>703.17</v>
      </c>
      <c r="G150" s="6"/>
      <c r="H150" s="7" t="s">
        <v>252</v>
      </c>
      <c r="I150" s="28" t="s">
        <v>152</v>
      </c>
      <c r="J150" s="6" t="s">
        <v>18</v>
      </c>
    </row>
    <row r="151" spans="1:10" ht="15">
      <c r="A151" s="9" t="s">
        <v>284</v>
      </c>
      <c r="B151" s="10" t="s">
        <v>185</v>
      </c>
      <c r="C151" s="6">
        <v>42</v>
      </c>
      <c r="D151" s="6">
        <v>1</v>
      </c>
      <c r="E151" s="6">
        <v>574</v>
      </c>
      <c r="F151" s="31">
        <f t="shared" si="5"/>
        <v>671.5799999999999</v>
      </c>
      <c r="G151" s="6"/>
      <c r="H151" s="7" t="s">
        <v>286</v>
      </c>
      <c r="I151" s="30" t="s">
        <v>157</v>
      </c>
      <c r="J151" s="6" t="s">
        <v>18</v>
      </c>
    </row>
    <row r="152" spans="1:12" ht="15">
      <c r="A152" s="9" t="s">
        <v>287</v>
      </c>
      <c r="B152" s="10" t="s">
        <v>81</v>
      </c>
      <c r="C152" s="6">
        <v>42</v>
      </c>
      <c r="D152" s="6">
        <v>1</v>
      </c>
      <c r="E152" s="6">
        <v>601</v>
      </c>
      <c r="F152" s="31">
        <f t="shared" si="5"/>
        <v>703.17</v>
      </c>
      <c r="G152" s="6"/>
      <c r="H152" s="7" t="s">
        <v>132</v>
      </c>
      <c r="I152" s="28" t="s">
        <v>288</v>
      </c>
      <c r="J152" s="6" t="s">
        <v>45</v>
      </c>
      <c r="K152" s="4">
        <v>713</v>
      </c>
      <c r="L152" s="4" t="s">
        <v>350</v>
      </c>
    </row>
    <row r="153" spans="1:10" ht="15">
      <c r="A153" s="9" t="s">
        <v>289</v>
      </c>
      <c r="B153" s="6" t="s">
        <v>38</v>
      </c>
      <c r="C153" s="6">
        <v>44</v>
      </c>
      <c r="D153" s="6">
        <v>1</v>
      </c>
      <c r="E153" s="6">
        <v>601</v>
      </c>
      <c r="F153" s="31">
        <f t="shared" si="5"/>
        <v>703.17</v>
      </c>
      <c r="G153" s="2"/>
      <c r="H153" s="7" t="s">
        <v>127</v>
      </c>
      <c r="I153" s="28" t="s">
        <v>290</v>
      </c>
      <c r="J153" s="6" t="s">
        <v>125</v>
      </c>
    </row>
    <row r="154" spans="1:12" s="39" customFormat="1" ht="15">
      <c r="A154" s="34" t="s">
        <v>291</v>
      </c>
      <c r="B154" s="40" t="s">
        <v>81</v>
      </c>
      <c r="C154" s="35">
        <v>46</v>
      </c>
      <c r="D154" s="35">
        <v>1</v>
      </c>
      <c r="E154" s="35">
        <v>601</v>
      </c>
      <c r="F154" s="36">
        <f t="shared" si="5"/>
        <v>703.17</v>
      </c>
      <c r="G154" s="35"/>
      <c r="H154" s="37" t="s">
        <v>85</v>
      </c>
      <c r="I154" s="41"/>
      <c r="J154" s="35" t="s">
        <v>13</v>
      </c>
      <c r="K154" s="39">
        <v>713</v>
      </c>
      <c r="L154" s="39" t="s">
        <v>350</v>
      </c>
    </row>
    <row r="155" spans="1:10" ht="15">
      <c r="A155" s="9" t="s">
        <v>292</v>
      </c>
      <c r="B155" s="6" t="s">
        <v>11</v>
      </c>
      <c r="C155" s="6">
        <v>46</v>
      </c>
      <c r="D155" s="6">
        <v>1</v>
      </c>
      <c r="E155" s="6">
        <v>426</v>
      </c>
      <c r="F155" s="31">
        <f t="shared" si="5"/>
        <v>498.41999999999996</v>
      </c>
      <c r="G155" s="6"/>
      <c r="H155" s="7" t="s">
        <v>87</v>
      </c>
      <c r="I155" s="28" t="s">
        <v>293</v>
      </c>
      <c r="J155" s="6" t="s">
        <v>45</v>
      </c>
    </row>
    <row r="156" spans="1:10" ht="15">
      <c r="A156" s="9" t="s">
        <v>292</v>
      </c>
      <c r="B156" s="6" t="s">
        <v>105</v>
      </c>
      <c r="C156" s="6">
        <v>46</v>
      </c>
      <c r="D156" s="6">
        <v>1</v>
      </c>
      <c r="E156" s="6">
        <v>492</v>
      </c>
      <c r="F156" s="31">
        <f t="shared" si="5"/>
        <v>575.64</v>
      </c>
      <c r="G156" s="6"/>
      <c r="H156" s="7" t="s">
        <v>106</v>
      </c>
      <c r="I156" s="28" t="s">
        <v>294</v>
      </c>
      <c r="J156" s="6" t="s">
        <v>18</v>
      </c>
    </row>
    <row r="157" spans="5:10" ht="15">
      <c r="E157" s="4">
        <f>SUM(E2:E156)</f>
        <v>76439</v>
      </c>
      <c r="F157" s="17">
        <f t="shared" si="5"/>
        <v>89433.62999999999</v>
      </c>
      <c r="G157" s="17"/>
      <c r="J157" s="6"/>
    </row>
    <row r="158" ht="15">
      <c r="G158" s="17"/>
    </row>
    <row r="159" ht="15">
      <c r="G159" s="17"/>
    </row>
    <row r="160" ht="15">
      <c r="G160" s="17"/>
    </row>
    <row r="161" ht="15">
      <c r="G161" s="17"/>
    </row>
    <row r="162" ht="15">
      <c r="G162" s="17"/>
    </row>
    <row r="163" ht="15">
      <c r="G163" s="17"/>
    </row>
    <row r="164" ht="15">
      <c r="G164" s="17"/>
    </row>
    <row r="165" ht="15">
      <c r="G165" s="17"/>
    </row>
    <row r="166" ht="15">
      <c r="G166" s="17"/>
    </row>
    <row r="167" ht="15">
      <c r="G167" s="17"/>
    </row>
    <row r="168" ht="15">
      <c r="G168" s="17"/>
    </row>
    <row r="169" ht="15">
      <c r="G169" s="17"/>
    </row>
    <row r="170" ht="15">
      <c r="G170" s="17"/>
    </row>
    <row r="171" ht="15">
      <c r="G171" s="17"/>
    </row>
    <row r="172" ht="15">
      <c r="G172" s="17"/>
    </row>
    <row r="173" ht="15">
      <c r="G173" s="17"/>
    </row>
    <row r="174" ht="15">
      <c r="G174" s="17"/>
    </row>
    <row r="175" ht="15">
      <c r="G175" s="17"/>
    </row>
    <row r="176" ht="15">
      <c r="G176" s="17"/>
    </row>
    <row r="177" ht="15">
      <c r="G177" s="17"/>
    </row>
    <row r="178" ht="15">
      <c r="G178" s="17"/>
    </row>
    <row r="179" ht="15">
      <c r="G179" s="17"/>
    </row>
    <row r="180" ht="15">
      <c r="G180" s="17"/>
    </row>
    <row r="181" ht="15">
      <c r="G181" s="17"/>
    </row>
    <row r="182" ht="15">
      <c r="G182" s="17"/>
    </row>
    <row r="183" ht="15">
      <c r="G183" s="17"/>
    </row>
    <row r="184" ht="15">
      <c r="G184" s="17"/>
    </row>
    <row r="185" ht="15">
      <c r="G185" s="17"/>
    </row>
    <row r="186" ht="15">
      <c r="G186" s="17"/>
    </row>
    <row r="187" ht="15">
      <c r="G187" s="17"/>
    </row>
    <row r="188" ht="15">
      <c r="G188" s="17"/>
    </row>
    <row r="189" ht="15">
      <c r="G189" s="17"/>
    </row>
    <row r="190" ht="15">
      <c r="G190" s="17"/>
    </row>
    <row r="191" ht="15">
      <c r="G191" s="17"/>
    </row>
    <row r="192" ht="15">
      <c r="G192" s="17"/>
    </row>
    <row r="193" ht="15">
      <c r="G193" s="17"/>
    </row>
    <row r="194" ht="15">
      <c r="G194" s="17"/>
    </row>
    <row r="195" ht="15">
      <c r="G195" s="17"/>
    </row>
    <row r="196" ht="15">
      <c r="G196" s="17"/>
    </row>
    <row r="197" ht="15">
      <c r="G197" s="17"/>
    </row>
    <row r="198" ht="15">
      <c r="G198" s="17"/>
    </row>
  </sheetData>
  <sheetProtection/>
  <autoFilter ref="A1:L157"/>
  <mergeCells count="13">
    <mergeCell ref="K138:K139"/>
    <mergeCell ref="K9:K10"/>
    <mergeCell ref="K14:K15"/>
    <mergeCell ref="K73:K74"/>
    <mergeCell ref="K47:K49"/>
    <mergeCell ref="K141:K142"/>
    <mergeCell ref="K17:K18"/>
    <mergeCell ref="K143:K144"/>
    <mergeCell ref="K57:K58"/>
    <mergeCell ref="K75:K76"/>
    <mergeCell ref="K103:K104"/>
    <mergeCell ref="K130:K131"/>
    <mergeCell ref="K109:K115"/>
  </mergeCells>
  <hyperlinks>
    <hyperlink ref="H79" r:id="rId1" display="http://olushca.www.nn.ru/?page=gallery&amp;MFID=219907&amp;IID=3905960#3905962"/>
    <hyperlink ref="H76" r:id="rId2" display="http://olushca.www.nn.ru/?page=gallery&amp;MFID=219907&amp;IID=3905964#3905966"/>
    <hyperlink ref="H151" r:id="rId3" display="http://olushca.www.nn.ru/?page=gallery&amp;MFID=219907&amp;IID=3905964#3905967"/>
    <hyperlink ref="A63" r:id="rId4" display="http://www.nn.ru/user.php?user_id=171219"/>
    <hyperlink ref="H63" r:id="rId5" display="http://olushca.www.nn.ru/?page=gallery&amp;MFID=219907&amp;IID=3905970#3905972"/>
    <hyperlink ref="A4" r:id="rId6" display="http://www.nn.ru/user.php?user_id=273631"/>
    <hyperlink ref="H146" r:id="rId7" display="http://olushca.www.nn.ru/?page=gallery&amp;MFID=219907&amp;IID=3905970#3905975"/>
    <hyperlink ref="H4" r:id="rId8" display="http://olushca.www.nn.ru/?page=gallery&amp;MFID=219907&amp;IID=3905970#3905975"/>
    <hyperlink ref="H87" r:id="rId9" display="http://olushca.www.nn.ru/?page=gallery&amp;MFID=219907&amp;IID=3905970#3905976"/>
    <hyperlink ref="H48" r:id="rId10" display="http://olushca.www.nn.ru/?page=gallery&amp;MFID=219907&amp;IID=3905970#3905976"/>
    <hyperlink ref="H128" r:id="rId11" display="http://olushca.www.nn.ru/?page=gallery&amp;MFID=219907&amp;IID=3905970#3905977"/>
    <hyperlink ref="H22:H23" r:id="rId12" display="http://olushca.www.nn.ru/?page=gallery&amp;MFID=219907&amp;IID=3905970#3905977"/>
    <hyperlink ref="H91" r:id="rId13" display="http://olushca.www.nn.ru/?page=gallery&amp;MFID=219907&amp;IID=3905970#3905982"/>
    <hyperlink ref="H25:H28" r:id="rId14" display="http://olushca.www.nn.ru/?page=gallery&amp;MFID=219907&amp;IID=3905970#3905982"/>
    <hyperlink ref="H92" r:id="rId15" display="http://olushca.www.nn.ru/?page=gallery&amp;MFID=219907&amp;IID=3905970#3905983"/>
    <hyperlink ref="H30:H33" r:id="rId16" display="http://olushca.www.nn.ru/?page=gallery&amp;MFID=219907&amp;IID=3905970#3905983"/>
    <hyperlink ref="H106" r:id="rId17" display="http://olushca.www.nn.ru/?page=gallery&amp;MFID=219907&amp;IID=3905970#3905984"/>
    <hyperlink ref="H93" r:id="rId18" display="http://olushca.www.nn.ru/?page=gallery&amp;MFID=219907&amp;IID=3905970#3905984"/>
    <hyperlink ref="H131" r:id="rId19" display="http://olushca.www.nn.ru/?page=gallery&amp;MFID=219907&amp;IID=3905970#3905985"/>
    <hyperlink ref="H32" r:id="rId20" display="http://olushca.www.nn.ru/?page=gallery&amp;MFID=219907&amp;IID=3905970#3905988"/>
    <hyperlink ref="H8" r:id="rId21" display="http://olushca.www.nn.ru/?page=gallery&amp;MFID=219907&amp;IID=3905970#3905989"/>
    <hyperlink ref="H57" r:id="rId22" display="http://olushca.www.nn.ru/?page=gallery&amp;MFID=219907&amp;IID=3905970#3905989"/>
    <hyperlink ref="H148" r:id="rId23" display="http://olushca.www.nn.ru/?page=gallery&amp;MFID=219907&amp;IID=3905970#3905989"/>
    <hyperlink ref="H50" r:id="rId24" display="http://olushca.www.nn.ru/?page=gallery&amp;MFID=219907&amp;IID=3905970#3905990"/>
    <hyperlink ref="H45:H47" r:id="rId25" display="http://olushca.www.nn.ru/?page=gallery&amp;MFID=219907&amp;IID=3905970#3905990"/>
    <hyperlink ref="H143" r:id="rId26" display="http://olushca.www.nn.ru/?page=gallery&amp;MFID=219861&amp;IID=3904853#3904853"/>
    <hyperlink ref="H73" r:id="rId27" display="http://olushca.www.nn.ru/?page=gallery&amp;MFID=219861&amp;IID=3904853#3904853"/>
    <hyperlink ref="H46" r:id="rId28" display="http://olushca.www.nn.ru/?page=gallery&amp;MFID=219861&amp;IID=3904853#3904855"/>
    <hyperlink ref="H103" r:id="rId29" display="http://olushca.www.nn.ru/?page=gallery&amp;MFID=219861&amp;IID=3904853#3904855"/>
    <hyperlink ref="H19" r:id="rId30" display="http://olushca.www.nn.ru/?page=gallery&amp;MFID=219861&amp;IID=3904853#3904858"/>
    <hyperlink ref="H55:H61" r:id="rId31" display="http://olushca.www.nn.ru/?page=gallery&amp;MFID=219861&amp;IID=3904853#3904858"/>
    <hyperlink ref="H147" r:id="rId32" display="http://olushca.www.nn.ru/?page=gallery&amp;MFID=219861&amp;IID=3904853#3904859"/>
    <hyperlink ref="H94" r:id="rId33" display="http://olushca.www.nn.ru/?page=gallery&amp;MFID=219861&amp;IID=3904853#3904862"/>
    <hyperlink ref="H95" r:id="rId34" display="http://olushca.www.nn.ru/?page=gallery&amp;MFID=219861&amp;IID=3904853#3904862"/>
    <hyperlink ref="H63:H68" r:id="rId35" display="http://olushca.www.nn.ru/?page=gallery&amp;MFID=219861&amp;IID=3904853#3904860"/>
    <hyperlink ref="H89" r:id="rId36" display="http://olushca.www.nn.ru/?page=gallery&amp;MFID=219861&amp;IID=3904853#3904862"/>
    <hyperlink ref="H15" r:id="rId37" display="http://olushca.www.nn.ru/?page=gallery&amp;MFID=219861&amp;IID=3904853#3904863"/>
    <hyperlink ref="H47" r:id="rId38" display="http://olushca.www.nn.ru/?page=gallery&amp;MFID=219861&amp;IID=3904853#3904863"/>
    <hyperlink ref="H65" r:id="rId39" display="http://olushca.www.nn.ru/?page=gallery&amp;MFID=219861&amp;IID=3904853#3904864"/>
    <hyperlink ref="H38" r:id="rId40" display="http://olushca.www.nn.ru/?page=gallery&amp;MFID=219861&amp;IID=3904853#3904865"/>
    <hyperlink ref="H76:H81" r:id="rId41" display="http://olushca.www.nn.ru/?page=gallery&amp;MFID=219861&amp;IID=3904853#3904865"/>
    <hyperlink ref="H59" r:id="rId42" display="http://olushca.www.nn.ru/?page=gallery&amp;MFID=219861&amp;IID=3904853#3904866"/>
    <hyperlink ref="H24" r:id="rId43" display="http://olushca.www.nn.ru/?page=gallery&amp;MFID=219861&amp;IID=3904853#3904871"/>
    <hyperlink ref="H84:H91" r:id="rId44" display="http://olushca.www.nn.ru/?page=gallery&amp;MFID=219861&amp;IID=3904853#3904871"/>
    <hyperlink ref="H25" r:id="rId45" display="http://olushca.www.nn.ru/?page=gallery&amp;MFID=219861&amp;IID=3904853#3904872"/>
    <hyperlink ref="H104" r:id="rId46" display="http://olushca.www.nn.ru/?page=gallery&amp;MFID=219861&amp;IID=3904853#3904872"/>
    <hyperlink ref="H90" r:id="rId47" display="http://olushca.www.nn.ru/?page=gallery&amp;MFID=219861&amp;IID=3904853#3904872"/>
    <hyperlink ref="H84" r:id="rId48" display="http://olushca.www.nn.ru/?page=gallery&amp;MFID=226426&amp;IID=4037614#4037618"/>
    <hyperlink ref="H129" r:id="rId49" display="http://olushca.www.nn.ru/?page=gallery&amp;MFID=226426&amp;IID=4037614#4037618"/>
    <hyperlink ref="H100:H101" r:id="rId50" display="http://olushca.www.nn.ru/?page=gallery&amp;MFID=226426&amp;IID=4037628#4037633"/>
    <hyperlink ref="H153" r:id="rId51" display="http://olushca.www.nn.ru/?page=gallery&amp;MFID=226426&amp;IID=4037637#4037640"/>
    <hyperlink ref="H72" r:id="rId52" display="http://olushca.www.nn.ru/?page=gallery&amp;MFID=226426&amp;IID=4037637#4037640"/>
    <hyperlink ref="H53" r:id="rId53" display="http://olushca.www.nn.ru/?page=gallery&amp;MFID=226426&amp;IID=4037637#4037640"/>
    <hyperlink ref="H41" r:id="rId54" display="http://olushca.www.nn.ru/?page=gallery&amp;MFID=226425&amp;IID=4037587#4037588"/>
    <hyperlink ref="H106:H108" r:id="rId55" display="http://olushca.www.nn.ru/?page=gallery&amp;MFID=226425&amp;IID=4037587#4037588"/>
    <hyperlink ref="H56" r:id="rId56" display="http://olushca.www.nn.ru/?page=gallery&amp;MFID=226425&amp;IID=4037590#4037592"/>
    <hyperlink ref="H110:H111" r:id="rId57" display="http://olushca.www.nn.ru/?page=gallery&amp;MFID=226425&amp;IID=4037593#4037595"/>
    <hyperlink ref="H124" r:id="rId58" display="http://olushca.www.nn.ru/?page=gallery&amp;MFID=226425&amp;IID=4037595#4037596"/>
    <hyperlink ref="H83" r:id="rId59" display="http://olushca.www.nn.ru/?page=gallery&amp;MFID=226425&amp;IID=4037595#4037596"/>
    <hyperlink ref="H5" r:id="rId60" display="http://olushca.www.nn.ru/?page=gallery&amp;MFID=226425&amp;IID=4037602#4037603"/>
    <hyperlink ref="H150" r:id="rId61" display="http://olushca.www.nn.ru/?page=gallery&amp;MFID=219907&amp;IID=3905970#3905985"/>
    <hyperlink ref="H17" r:id="rId62" display="http://olushca.www.nn.ru/?page=gallery&amp;MFID=219861&amp;IID=3904853#3904855"/>
    <hyperlink ref="H141" r:id="rId63" display="http://olushca.www.nn.ru/?page=gallery&amp;MFID=219861&amp;IID=3904853#3904856"/>
    <hyperlink ref="A96" r:id="rId64" display="http://www.nn.ru/user.php?user_id=277391"/>
    <hyperlink ref="H96" r:id="rId65" display="http://www.nn.ru/user.php?page=gallery&amp;c=&amp;m=&amp;s=&amp;users_do=portret&amp;user_id=190978&amp;MFID=237635&amp;IID=4264810#4264810"/>
    <hyperlink ref="H70" r:id="rId66" display="http://www.nn.ru/user.php?page=gallery&amp;c=&amp;m=&amp;s=&amp;users_do=portret&amp;user_id=190978&amp;MFID=237635&amp;IID=4264810#4264828"/>
    <hyperlink ref="H18" r:id="rId67" display="http://www.nn.ru/user.php?page=gallery&amp;c=&amp;m=&amp;s=&amp;users_do=portret&amp;user_id=190978&amp;MFID=237635&amp;IID=4264810#4264828"/>
    <hyperlink ref="H77" r:id="rId68" display="http://www.nn.ru/user.php?page=gallery&amp;c=&amp;m=&amp;s=&amp;users_do=portret&amp;user_id=190978&amp;MFID=237635&amp;IID=4264810#4264828"/>
    <hyperlink ref="H138" r:id="rId69" display="http://www.nn.ru/user.php?page=gallery&amp;c=&amp;m=&amp;s=&amp;users_do=portret&amp;user_id=190978&amp;MFID=237635&amp;IID=4264810#4264828"/>
    <hyperlink ref="H58" r:id="rId70" display="http://www.nn.ru/user.php?page=gallery&amp;c=&amp;m=&amp;s=&amp;users_do=portret&amp;user_id=190978&amp;MFID=237635&amp;IID=4264810#4264828"/>
    <hyperlink ref="H33" r:id="rId71" display="http://www.nn.ru/user.php?page=gallery&amp;c=&amp;m=&amp;s=&amp;users_do=portret&amp;user_id=190978&amp;MFID=237635&amp;IID=4264810#4264828"/>
    <hyperlink ref="H139" r:id="rId72" display="http://www.nn.ru/user.php?page=gallery&amp;c=&amp;m=&amp;s=&amp;users_do=portret&amp;user_id=190978&amp;MFID=237635&amp;IID=4264810#4264843"/>
    <hyperlink ref="A71" r:id="rId73" display="http://www.nn.ru/user.php?user_id=339197"/>
    <hyperlink ref="H71" r:id="rId74" display="http://www.nn.ru/user.php?page=gallery&amp;c=&amp;m=&amp;s=&amp;users_do=portret&amp;user_id=190978&amp;MFID=237635&amp;IID=4264810#4264825"/>
    <hyperlink ref="A20" r:id="rId75" display="http://www.nn.ru/user.php?user_id=291079"/>
    <hyperlink ref="H60" r:id="rId76" display="http://www.nn.ru/user.php?page=gallery&amp;c=&amp;m=&amp;s=&amp;users_do=portret&amp;user_id=190978&amp;MFID=237624&amp;IID=4264359#4264359"/>
    <hyperlink ref="H20" r:id="rId77" display="http://www.nn.ru/user.php?page=gallery&amp;c=&amp;m=&amp;s=&amp;users_do=portret&amp;user_id=190978&amp;MFID=237624&amp;IID=4264359#4264359"/>
    <hyperlink ref="A135" r:id="rId78" display="http://www.nn.ru/user.php?user_id=294483"/>
    <hyperlink ref="A107" r:id="rId79" display="http://www.nn.ru/user.php?user_id=251505"/>
    <hyperlink ref="A23" r:id="rId80" display="http://www.nn.ru/user.php?user_id=150198"/>
    <hyperlink ref="A154" r:id="rId81" display="http://www.nn.ru/user.php?user_id=157511"/>
    <hyperlink ref="A125" r:id="rId82" display="http://www.nn.ru/user.php?user_id=221049"/>
    <hyperlink ref="A81" r:id="rId83" display="http://www.nn.ru/user.php?user_id=277414"/>
    <hyperlink ref="H135" r:id="rId84" display="http://www.nn.ru/user.php?page=gallery&amp;c=&amp;m=&amp;s=&amp;users_do=portret&amp;user_id=190978&amp;MFID=237624&amp;IID=4264359#4264368"/>
    <hyperlink ref="H128:H133" r:id="rId85" display="http://www.nn.ru/user.php?page=gallery&amp;c=&amp;m=&amp;s=&amp;users_do=portret&amp;user_id=190978&amp;MFID=237624&amp;IID=4264359#4264368"/>
    <hyperlink ref="A134" r:id="rId86" display="http://www.nn.ru/user.php?user_id=294483"/>
    <hyperlink ref="H134" r:id="rId87" display="http://www.nn.ru/user.php?page=gallery&amp;c=&amp;m=&amp;s=&amp;users_do=portret&amp;user_id=190978&amp;MFID=237624&amp;IID=4264359#4264366"/>
    <hyperlink ref="A2" r:id="rId88" display="http://www.nn.ru/user.php?user_id=187011"/>
    <hyperlink ref="A82" r:id="rId89" display="http://www.nn.ru/user.php?user_id=277414"/>
    <hyperlink ref="A74" r:id="rId90" display="http://www.nn.ru/user.php?user_id=161010"/>
    <hyperlink ref="H61" r:id="rId91" display="http://www.nn.ru/user.php?page=gallery&amp;c=&amp;m=&amp;s=&amp;users_do=portret&amp;user_id=190978&amp;MFID=237624&amp;IID=4264359#4264376"/>
    <hyperlink ref="H2" r:id="rId92" display="http://www.nn.ru/user.php?page=gallery&amp;c=&amp;m=&amp;s=&amp;users_do=portret&amp;user_id=190978&amp;MFID=237624&amp;IID=4264359#4264376"/>
    <hyperlink ref="H82" r:id="rId93" display="http://www.nn.ru/user.php?page=gallery&amp;c=&amp;m=&amp;s=&amp;users_do=portret&amp;user_id=190978&amp;MFID=237624&amp;IID=4264359#4264376"/>
    <hyperlink ref="H74" r:id="rId94" display="http://www.nn.ru/user.php?page=gallery&amp;c=&amp;m=&amp;s=&amp;users_do=portret&amp;user_id=190978&amp;MFID=237624&amp;IID=4264359#4264376"/>
    <hyperlink ref="A68:A69" r:id="rId95" display="http://www.nn.ru/user.php?user_id=339197"/>
    <hyperlink ref="H117" r:id="rId96" display="http://www.nn.ru/user.php?user_id=190978&amp;page=gallery&amp;MFID=220995&amp;IID=3924983#3924983"/>
  </hyperlinks>
  <printOptions/>
  <pageMargins left="0.7" right="0.7" top="0.75" bottom="0.75" header="0.3" footer="0.3"/>
  <pageSetup horizontalDpi="600" verticalDpi="600" orientation="portrait" paperSize="9" r:id="rId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36.421875" style="0" customWidth="1"/>
  </cols>
  <sheetData>
    <row r="1" ht="15">
      <c r="A1" s="18"/>
    </row>
    <row r="2" ht="15">
      <c r="A2" s="18" t="s">
        <v>295</v>
      </c>
    </row>
    <row r="3" ht="15">
      <c r="A3" s="18" t="s">
        <v>296</v>
      </c>
    </row>
    <row r="4" ht="15">
      <c r="A4" s="18" t="s">
        <v>297</v>
      </c>
    </row>
    <row r="5" ht="15">
      <c r="A5" s="18" t="s">
        <v>298</v>
      </c>
    </row>
    <row r="7" ht="15">
      <c r="A7" s="18" t="s">
        <v>299</v>
      </c>
    </row>
    <row r="8" ht="15">
      <c r="A8" s="18" t="s">
        <v>300</v>
      </c>
    </row>
    <row r="9" ht="15">
      <c r="A9" s="18" t="s">
        <v>301</v>
      </c>
    </row>
    <row r="10" ht="15">
      <c r="A10" s="18"/>
    </row>
    <row r="11" ht="15">
      <c r="A11" s="18"/>
    </row>
    <row r="12" ht="15">
      <c r="A12" s="19" t="s">
        <v>302</v>
      </c>
    </row>
    <row r="13" ht="15">
      <c r="A13" s="20"/>
    </row>
    <row r="14" ht="15">
      <c r="A14" s="21" t="s">
        <v>303</v>
      </c>
    </row>
    <row r="15" ht="15">
      <c r="A15" s="22" t="s">
        <v>304</v>
      </c>
    </row>
    <row r="16" ht="15">
      <c r="A16" s="21" t="s">
        <v>305</v>
      </c>
    </row>
    <row r="17" ht="15">
      <c r="A17" s="21" t="s">
        <v>306</v>
      </c>
    </row>
    <row r="18" ht="15">
      <c r="A18" s="21" t="s">
        <v>307</v>
      </c>
    </row>
    <row r="19" ht="15">
      <c r="A19" s="21" t="s">
        <v>308</v>
      </c>
    </row>
  </sheetData>
  <sheetProtection/>
  <hyperlinks>
    <hyperlink ref="A15" r:id="rId1" tooltip="Детальная информация" display="javascript:post('accountDetail_accountDetail', '1','40817810504830054175','','','','','','','','','','','','','','','','')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2012-04-09T08:30:15Z</dcterms:created>
  <dcterms:modified xsi:type="dcterms:W3CDTF">2012-04-11T23:54:02Z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