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<sst xmlns="http://schemas.openxmlformats.org/spreadsheetml/2006/main" count="102" uniqueCount="62">
  <si>
    <t>NN</t>
  </si>
  <si>
    <t>м2</t>
  </si>
  <si>
    <t>м.пог.</t>
  </si>
  <si>
    <t>В И Д Ы   Р А Б О Т</t>
  </si>
  <si>
    <t>Ед.изм.</t>
  </si>
  <si>
    <t>Объем</t>
  </si>
  <si>
    <t>Расценка</t>
  </si>
  <si>
    <t>Стоимость</t>
  </si>
  <si>
    <t xml:space="preserve"> Демонтажные работы</t>
  </si>
  <si>
    <t>Подготовительные работы</t>
  </si>
  <si>
    <t>Общестроительные работы</t>
  </si>
  <si>
    <t>Финишные работы</t>
  </si>
  <si>
    <t>Удаление побелки</t>
  </si>
  <si>
    <t>констр.</t>
  </si>
  <si>
    <t>Обработка поверхности грунтом (полный цикл)</t>
  </si>
  <si>
    <t>Обработка поверхности составом "антиплесень"</t>
  </si>
  <si>
    <t>Монтаж панелей МДФ, ПВХ</t>
  </si>
  <si>
    <t xml:space="preserve"> Работы с потолками</t>
  </si>
  <si>
    <t>Демонтаж панелей МДФ, ПВХ</t>
  </si>
  <si>
    <t>Демонтаж потолка их ГКЛ</t>
  </si>
  <si>
    <t>Демонтаж подвесного потолка (реечный, кассетный)</t>
  </si>
  <si>
    <t>Демонтаж потолочного плинтуса</t>
  </si>
  <si>
    <t>Демонтаж клеевого ПВХ потолка</t>
  </si>
  <si>
    <t>Удаление краски</t>
  </si>
  <si>
    <t>Удаление шпатлевки</t>
  </si>
  <si>
    <t>Удаление обоев, флизелина</t>
  </si>
  <si>
    <t>Ремонт потолочных рустов</t>
  </si>
  <si>
    <t>"Визуальное" выравнивание потолка</t>
  </si>
  <si>
    <t>Выравнивание потока "в плоскость", толщ.слоя до 20 мм</t>
  </si>
  <si>
    <t>Выравнивание потолка "в горизонт", толщ.слоя до 30 мм</t>
  </si>
  <si>
    <t>Армирование поверхности потолка сеткой "Строби"</t>
  </si>
  <si>
    <t>Устройство потолка из ГКЛ в 2 уровня</t>
  </si>
  <si>
    <t>Устройство прямых потолочных коробов (2 плоскости)</t>
  </si>
  <si>
    <t>Устройство криволинейных потолочн. коробов (2 плоскости)</t>
  </si>
  <si>
    <t>Устройство прямых потолочн.коробов (3 и более плоскостей)</t>
  </si>
  <si>
    <t>Устройство потолочн. конструкции из ГКЛ (стоимость от…)</t>
  </si>
  <si>
    <t>Шпатлевка швов и стыков ГКЛ</t>
  </si>
  <si>
    <t>Шпатлевка поверхности потолка</t>
  </si>
  <si>
    <t>Монтаж потолка типа "Армстронг"</t>
  </si>
  <si>
    <t>Покраска потолка</t>
  </si>
  <si>
    <t>Поклейка потолочных обоев шириной менее 1 м</t>
  </si>
  <si>
    <t>Поклейка потолочных обоев шириной 1 м</t>
  </si>
  <si>
    <t>Монтаж стандартного потолочного плинтуса</t>
  </si>
  <si>
    <t>Покраска стандартного потолочного плинтуса</t>
  </si>
  <si>
    <t>Монтаж широкого потолочного плинтуса</t>
  </si>
  <si>
    <t>Монтаж широкого потолочного плинтуса с рисунком</t>
  </si>
  <si>
    <t>Покраска широкого потолочного плинтуса с рисунком</t>
  </si>
  <si>
    <t>Монтаж клеевого ПВХ потолка (50*50)</t>
  </si>
  <si>
    <t xml:space="preserve">Общая стоимость работ с потолками: </t>
  </si>
  <si>
    <t>Шпатлевка поверхностей коробов (2 плоскости)</t>
  </si>
  <si>
    <t>Поклейка флизелина (потолочные короба - 2 плоскости)</t>
  </si>
  <si>
    <t>Покраска поверхностей коробов (2 плоскости)</t>
  </si>
  <si>
    <t>Поклейка флизелина, обоев под покраску (потолок)</t>
  </si>
  <si>
    <t>Обработка поверхности грунтом "бетоконтакт"</t>
  </si>
  <si>
    <t>Обработка поверхности материалом "Астратек"(в 1 слой)</t>
  </si>
  <si>
    <t>Устройство потолка из ГКЛ в 1 уровень</t>
  </si>
  <si>
    <t>3.</t>
  </si>
  <si>
    <t>3.1.</t>
  </si>
  <si>
    <t>3.2.</t>
  </si>
  <si>
    <t>3.3.</t>
  </si>
  <si>
    <t>3.4.</t>
  </si>
  <si>
    <t>Монтаж реечного потолка (AL)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</si>
</sst>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22">
      <selection activeCell="I27" sqref="I27"/>
    </sheetView>
  </sheetViews>
  <sheetFormatPr defaultColWidth="9.00390625" defaultRowHeight="12.75"/>
  <cols>
    <col min="1" max="1" width="3.75390625" style="0" customWidth="1"/>
    <col min="2" max="2" width="52.25390625" style="1" customWidth="1"/>
    <col min="3" max="3" width="7.00390625" style="1" customWidth="1"/>
    <col min="4" max="4" width="9.625" style="2" customWidth="1"/>
    <col min="5" max="5" width="9.625" style="1" customWidth="1"/>
    <col min="6" max="6" width="11.25390625" style="1" customWidth="1"/>
    <col min="7" max="7" width="14.00390625" style="1" customWidth="1"/>
  </cols>
  <sheetData>
    <row r="1" ht="23.25" customHeight="1" thickBot="1"/>
    <row r="2" spans="1:6" ht="26.25" customHeight="1">
      <c r="A2" s="29" t="s">
        <v>0</v>
      </c>
      <c r="B2" s="30" t="s">
        <v>3</v>
      </c>
      <c r="C2" s="31" t="s">
        <v>4</v>
      </c>
      <c r="D2" s="33" t="s">
        <v>5</v>
      </c>
      <c r="E2" s="32" t="s">
        <v>6</v>
      </c>
      <c r="F2" s="29" t="s">
        <v>7</v>
      </c>
    </row>
    <row r="3" spans="1:6" ht="21.75" customHeight="1">
      <c r="A3" s="10" t="s">
        <v>56</v>
      </c>
      <c r="B3" s="11" t="s">
        <v>17</v>
      </c>
      <c r="C3" s="23"/>
      <c r="D3" s="26"/>
      <c r="E3" s="12"/>
      <c r="F3" s="15"/>
    </row>
    <row r="4" spans="1:6" ht="21.75" customHeight="1">
      <c r="A4" s="8" t="s">
        <v>57</v>
      </c>
      <c r="B4" s="22" t="s">
        <v>8</v>
      </c>
      <c r="C4" s="24"/>
      <c r="D4" s="27"/>
      <c r="E4" s="6"/>
      <c r="F4" s="3">
        <f>F5+F6+F7+F8+F9</f>
        <v>0</v>
      </c>
    </row>
    <row r="5" spans="1:6" ht="17.25" customHeight="1">
      <c r="A5" s="13"/>
      <c r="B5" s="5" t="s">
        <v>18</v>
      </c>
      <c r="C5" s="13" t="s">
        <v>1</v>
      </c>
      <c r="D5" s="34"/>
      <c r="E5" s="4">
        <v>80</v>
      </c>
      <c r="F5" s="16">
        <f>D5*E5</f>
        <v>0</v>
      </c>
    </row>
    <row r="6" spans="1:6" ht="17.25" customHeight="1">
      <c r="A6" s="13"/>
      <c r="B6" s="5" t="s">
        <v>19</v>
      </c>
      <c r="C6" s="13" t="s">
        <v>1</v>
      </c>
      <c r="D6" s="34"/>
      <c r="E6" s="4">
        <v>100</v>
      </c>
      <c r="F6" s="16">
        <f aca="true" t="shared" si="0" ref="F6:F25">D6*E6</f>
        <v>0</v>
      </c>
    </row>
    <row r="7" spans="1:6" ht="17.25" customHeight="1">
      <c r="A7" s="13"/>
      <c r="B7" s="5" t="s">
        <v>20</v>
      </c>
      <c r="C7" s="13" t="s">
        <v>1</v>
      </c>
      <c r="D7" s="34"/>
      <c r="E7" s="4">
        <v>40</v>
      </c>
      <c r="F7" s="16">
        <f t="shared" si="0"/>
        <v>0</v>
      </c>
    </row>
    <row r="8" spans="1:6" ht="17.25" customHeight="1">
      <c r="A8" s="13"/>
      <c r="B8" s="5" t="s">
        <v>22</v>
      </c>
      <c r="C8" s="13" t="s">
        <v>1</v>
      </c>
      <c r="D8" s="34"/>
      <c r="E8" s="4">
        <v>60</v>
      </c>
      <c r="F8" s="16">
        <f t="shared" si="0"/>
        <v>0</v>
      </c>
    </row>
    <row r="9" spans="1:6" ht="17.25" customHeight="1">
      <c r="A9" s="13"/>
      <c r="B9" s="5" t="s">
        <v>21</v>
      </c>
      <c r="C9" s="13" t="s">
        <v>2</v>
      </c>
      <c r="D9" s="34"/>
      <c r="E9" s="4">
        <v>25</v>
      </c>
      <c r="F9" s="16">
        <f>D9*E9</f>
        <v>0</v>
      </c>
    </row>
    <row r="10" spans="1:6" ht="17.25" customHeight="1">
      <c r="A10" s="7" t="s">
        <v>58</v>
      </c>
      <c r="B10" s="22" t="s">
        <v>9</v>
      </c>
      <c r="C10" s="25"/>
      <c r="D10" s="27"/>
      <c r="E10" s="6"/>
      <c r="F10" s="3">
        <f>F11+F12+F13+F14+F15+F16+F17+F18</f>
        <v>0</v>
      </c>
    </row>
    <row r="11" spans="1:6" ht="17.25" customHeight="1">
      <c r="A11" s="13"/>
      <c r="B11" s="5" t="s">
        <v>25</v>
      </c>
      <c r="C11" s="13" t="s">
        <v>1</v>
      </c>
      <c r="D11" s="34"/>
      <c r="E11" s="4">
        <v>40</v>
      </c>
      <c r="F11" s="16">
        <f t="shared" si="0"/>
        <v>0</v>
      </c>
    </row>
    <row r="12" spans="1:6" ht="17.25" customHeight="1">
      <c r="A12" s="13"/>
      <c r="B12" s="28" t="s">
        <v>12</v>
      </c>
      <c r="C12" s="13" t="s">
        <v>1</v>
      </c>
      <c r="D12" s="34"/>
      <c r="E12" s="4">
        <v>120</v>
      </c>
      <c r="F12" s="16">
        <f t="shared" si="0"/>
        <v>0</v>
      </c>
    </row>
    <row r="13" spans="1:6" ht="17.25" customHeight="1">
      <c r="A13" s="13"/>
      <c r="B13" s="28" t="s">
        <v>23</v>
      </c>
      <c r="C13" s="13" t="s">
        <v>1</v>
      </c>
      <c r="D13" s="34"/>
      <c r="E13" s="4">
        <v>250</v>
      </c>
      <c r="F13" s="16">
        <f t="shared" si="0"/>
        <v>0</v>
      </c>
    </row>
    <row r="14" spans="1:6" ht="17.25" customHeight="1">
      <c r="A14" s="13"/>
      <c r="B14" s="5" t="s">
        <v>24</v>
      </c>
      <c r="C14" s="13" t="s">
        <v>1</v>
      </c>
      <c r="D14" s="34"/>
      <c r="E14" s="4">
        <v>200</v>
      </c>
      <c r="F14" s="16">
        <f t="shared" si="0"/>
        <v>0</v>
      </c>
    </row>
    <row r="15" spans="1:6" ht="17.25" customHeight="1">
      <c r="A15" s="13"/>
      <c r="B15" s="5" t="s">
        <v>26</v>
      </c>
      <c r="C15" s="13" t="s">
        <v>2</v>
      </c>
      <c r="D15" s="34"/>
      <c r="E15" s="4">
        <v>200</v>
      </c>
      <c r="F15" s="16">
        <f t="shared" si="0"/>
        <v>0</v>
      </c>
    </row>
    <row r="16" spans="1:6" ht="17.25" customHeight="1">
      <c r="A16" s="13"/>
      <c r="B16" s="5" t="s">
        <v>14</v>
      </c>
      <c r="C16" s="13" t="s">
        <v>1</v>
      </c>
      <c r="D16" s="34"/>
      <c r="E16" s="4">
        <v>60</v>
      </c>
      <c r="F16" s="16">
        <f>D16*E16</f>
        <v>0</v>
      </c>
    </row>
    <row r="17" spans="1:6" ht="17.25" customHeight="1">
      <c r="A17" s="13"/>
      <c r="B17" s="5" t="s">
        <v>15</v>
      </c>
      <c r="C17" s="13" t="s">
        <v>1</v>
      </c>
      <c r="D17" s="34"/>
      <c r="E17" s="4">
        <v>30</v>
      </c>
      <c r="F17" s="16">
        <f>D17*E17</f>
        <v>0</v>
      </c>
    </row>
    <row r="18" spans="1:6" ht="17.25" customHeight="1">
      <c r="A18" s="13"/>
      <c r="B18" s="5" t="s">
        <v>53</v>
      </c>
      <c r="C18" s="13" t="s">
        <v>1</v>
      </c>
      <c r="D18" s="34"/>
      <c r="E18" s="4">
        <v>25</v>
      </c>
      <c r="F18" s="16">
        <f>D18*E18</f>
        <v>0</v>
      </c>
    </row>
    <row r="19" spans="1:6" ht="17.25" customHeight="1">
      <c r="A19" s="7" t="s">
        <v>59</v>
      </c>
      <c r="B19" s="22" t="s">
        <v>10</v>
      </c>
      <c r="C19" s="25"/>
      <c r="D19" s="27"/>
      <c r="E19" s="6"/>
      <c r="F19" s="3">
        <f>F20+F21+F22+F23+F24+F25+F26+F27+F28+F29+F30+F31+F32+F33</f>
        <v>0</v>
      </c>
    </row>
    <row r="20" spans="1:6" ht="17.25" customHeight="1">
      <c r="A20" s="13"/>
      <c r="B20" s="5" t="s">
        <v>30</v>
      </c>
      <c r="C20" s="13" t="s">
        <v>1</v>
      </c>
      <c r="D20" s="34"/>
      <c r="E20" s="4">
        <v>120</v>
      </c>
      <c r="F20" s="16">
        <f>D20*E20</f>
        <v>0</v>
      </c>
    </row>
    <row r="21" spans="1:6" ht="18" customHeight="1">
      <c r="A21" s="13"/>
      <c r="B21" s="5" t="s">
        <v>27</v>
      </c>
      <c r="C21" s="13" t="s">
        <v>1</v>
      </c>
      <c r="D21" s="34"/>
      <c r="E21" s="4">
        <v>250</v>
      </c>
      <c r="F21" s="16">
        <f t="shared" si="0"/>
        <v>0</v>
      </c>
    </row>
    <row r="22" spans="1:6" ht="18" customHeight="1">
      <c r="A22" s="13"/>
      <c r="B22" s="5" t="s">
        <v>28</v>
      </c>
      <c r="C22" s="13" t="s">
        <v>1</v>
      </c>
      <c r="D22" s="34"/>
      <c r="E22" s="4">
        <v>300</v>
      </c>
      <c r="F22" s="16">
        <f>D22*E22</f>
        <v>0</v>
      </c>
    </row>
    <row r="23" spans="1:6" ht="18" customHeight="1">
      <c r="A23" s="13"/>
      <c r="B23" s="5" t="s">
        <v>29</v>
      </c>
      <c r="C23" s="13" t="s">
        <v>1</v>
      </c>
      <c r="D23" s="34"/>
      <c r="E23" s="4">
        <v>400</v>
      </c>
      <c r="F23" s="16">
        <f>D23*E23</f>
        <v>0</v>
      </c>
    </row>
    <row r="24" spans="1:6" ht="18" customHeight="1">
      <c r="A24" s="13"/>
      <c r="B24" s="5" t="s">
        <v>55</v>
      </c>
      <c r="C24" s="13" t="s">
        <v>1</v>
      </c>
      <c r="D24" s="34"/>
      <c r="E24" s="4">
        <v>380</v>
      </c>
      <c r="F24" s="16">
        <f t="shared" si="0"/>
        <v>0</v>
      </c>
    </row>
    <row r="25" spans="1:6" ht="18" customHeight="1">
      <c r="A25" s="13"/>
      <c r="B25" s="5" t="s">
        <v>31</v>
      </c>
      <c r="C25" s="13" t="s">
        <v>1</v>
      </c>
      <c r="D25" s="34"/>
      <c r="E25" s="4">
        <v>550</v>
      </c>
      <c r="F25" s="16">
        <f t="shared" si="0"/>
        <v>0</v>
      </c>
    </row>
    <row r="26" spans="1:6" ht="18" customHeight="1">
      <c r="A26" s="14"/>
      <c r="B26" s="5" t="s">
        <v>32</v>
      </c>
      <c r="C26" s="13" t="s">
        <v>2</v>
      </c>
      <c r="D26" s="34"/>
      <c r="E26" s="4">
        <v>380</v>
      </c>
      <c r="F26" s="16">
        <f aca="true" t="shared" si="1" ref="F26:F33">D26*E26</f>
        <v>0</v>
      </c>
    </row>
    <row r="27" spans="1:6" ht="18" customHeight="1">
      <c r="A27" s="14"/>
      <c r="B27" s="5" t="s">
        <v>33</v>
      </c>
      <c r="C27" s="13" t="s">
        <v>2</v>
      </c>
      <c r="D27" s="34"/>
      <c r="E27" s="4">
        <v>500</v>
      </c>
      <c r="F27" s="16">
        <f t="shared" si="1"/>
        <v>0</v>
      </c>
    </row>
    <row r="28" spans="1:6" ht="18" customHeight="1">
      <c r="A28" s="14"/>
      <c r="B28" s="5" t="s">
        <v>34</v>
      </c>
      <c r="C28" s="13" t="s">
        <v>2</v>
      </c>
      <c r="D28" s="34"/>
      <c r="E28" s="4">
        <v>600</v>
      </c>
      <c r="F28" s="16">
        <f t="shared" si="1"/>
        <v>0</v>
      </c>
    </row>
    <row r="29" spans="1:6" ht="18" customHeight="1">
      <c r="A29" s="14"/>
      <c r="B29" s="5" t="s">
        <v>35</v>
      </c>
      <c r="C29" s="13" t="s">
        <v>13</v>
      </c>
      <c r="D29" s="34"/>
      <c r="E29" s="4">
        <v>1500</v>
      </c>
      <c r="F29" s="16">
        <f t="shared" si="1"/>
        <v>0</v>
      </c>
    </row>
    <row r="30" spans="1:6" ht="18" customHeight="1">
      <c r="A30" s="14"/>
      <c r="B30" s="5" t="s">
        <v>54</v>
      </c>
      <c r="C30" s="13" t="s">
        <v>1</v>
      </c>
      <c r="D30" s="34"/>
      <c r="E30" s="4">
        <v>150</v>
      </c>
      <c r="F30" s="16">
        <f>D30*E30</f>
        <v>0</v>
      </c>
    </row>
    <row r="31" spans="1:6" ht="18" customHeight="1">
      <c r="A31" s="14"/>
      <c r="B31" s="5" t="s">
        <v>36</v>
      </c>
      <c r="C31" s="13" t="s">
        <v>2</v>
      </c>
      <c r="D31" s="34"/>
      <c r="E31" s="4">
        <v>25</v>
      </c>
      <c r="F31" s="16">
        <f t="shared" si="1"/>
        <v>0</v>
      </c>
    </row>
    <row r="32" spans="1:6" ht="18" customHeight="1">
      <c r="A32" s="14"/>
      <c r="B32" s="5" t="s">
        <v>37</v>
      </c>
      <c r="C32" s="13" t="s">
        <v>1</v>
      </c>
      <c r="D32" s="34"/>
      <c r="E32" s="4">
        <v>180</v>
      </c>
      <c r="F32" s="16">
        <f t="shared" si="1"/>
        <v>0</v>
      </c>
    </row>
    <row r="33" spans="1:6" ht="18" customHeight="1">
      <c r="A33" s="14"/>
      <c r="B33" s="5" t="s">
        <v>49</v>
      </c>
      <c r="C33" s="13" t="s">
        <v>2</v>
      </c>
      <c r="D33" s="34"/>
      <c r="E33" s="4">
        <v>180</v>
      </c>
      <c r="F33" s="16">
        <f t="shared" si="1"/>
        <v>0</v>
      </c>
    </row>
    <row r="34" spans="1:6" ht="18" customHeight="1">
      <c r="A34" s="9" t="s">
        <v>60</v>
      </c>
      <c r="B34" s="22" t="s">
        <v>11</v>
      </c>
      <c r="C34" s="25"/>
      <c r="D34" s="27"/>
      <c r="E34" s="6"/>
      <c r="F34" s="3">
        <f>F35+F36+F37+F38+F39+F40+F41+F42+F43+F44+F45+F46+F47+F48+F49</f>
        <v>0</v>
      </c>
    </row>
    <row r="35" spans="1:6" ht="18" customHeight="1">
      <c r="A35" s="14"/>
      <c r="B35" s="5" t="s">
        <v>16</v>
      </c>
      <c r="C35" s="13" t="s">
        <v>1</v>
      </c>
      <c r="D35" s="34"/>
      <c r="E35" s="4">
        <v>350</v>
      </c>
      <c r="F35" s="16">
        <f aca="true" t="shared" si="2" ref="F35:F44">D35*E35</f>
        <v>0</v>
      </c>
    </row>
    <row r="36" spans="1:6" ht="18" customHeight="1">
      <c r="A36" s="14"/>
      <c r="B36" s="5" t="s">
        <v>38</v>
      </c>
      <c r="C36" s="13" t="s">
        <v>1</v>
      </c>
      <c r="D36" s="34"/>
      <c r="E36" s="4">
        <v>200</v>
      </c>
      <c r="F36" s="16">
        <f t="shared" si="2"/>
        <v>0</v>
      </c>
    </row>
    <row r="37" spans="1:6" ht="18" customHeight="1">
      <c r="A37" s="14"/>
      <c r="B37" s="5" t="s">
        <v>61</v>
      </c>
      <c r="C37" s="13" t="s">
        <v>1</v>
      </c>
      <c r="D37" s="34"/>
      <c r="E37" s="4">
        <v>400</v>
      </c>
      <c r="F37" s="16">
        <f t="shared" si="2"/>
        <v>0</v>
      </c>
    </row>
    <row r="38" spans="1:6" ht="18" customHeight="1">
      <c r="A38" s="14"/>
      <c r="B38" s="5" t="s">
        <v>52</v>
      </c>
      <c r="C38" s="13" t="s">
        <v>1</v>
      </c>
      <c r="D38" s="34"/>
      <c r="E38" s="4">
        <v>140</v>
      </c>
      <c r="F38" s="16">
        <f t="shared" si="2"/>
        <v>0</v>
      </c>
    </row>
    <row r="39" spans="1:6" ht="18" customHeight="1">
      <c r="A39" s="14"/>
      <c r="B39" s="5" t="s">
        <v>50</v>
      </c>
      <c r="C39" s="13" t="s">
        <v>2</v>
      </c>
      <c r="D39" s="34"/>
      <c r="E39" s="4">
        <v>160</v>
      </c>
      <c r="F39" s="16">
        <f t="shared" si="2"/>
        <v>0</v>
      </c>
    </row>
    <row r="40" spans="1:6" ht="18" customHeight="1">
      <c r="A40" s="14"/>
      <c r="B40" s="5" t="s">
        <v>39</v>
      </c>
      <c r="C40" s="13" t="s">
        <v>1</v>
      </c>
      <c r="D40" s="34"/>
      <c r="E40" s="4">
        <v>150</v>
      </c>
      <c r="F40" s="16">
        <f t="shared" si="2"/>
        <v>0</v>
      </c>
    </row>
    <row r="41" spans="1:6" ht="18" customHeight="1">
      <c r="A41" s="14"/>
      <c r="B41" s="5" t="s">
        <v>51</v>
      </c>
      <c r="C41" s="13" t="s">
        <v>2</v>
      </c>
      <c r="D41" s="34"/>
      <c r="E41" s="4">
        <v>170</v>
      </c>
      <c r="F41" s="16">
        <f t="shared" si="2"/>
        <v>0</v>
      </c>
    </row>
    <row r="42" spans="1:6" ht="18" customHeight="1">
      <c r="A42" s="14"/>
      <c r="B42" s="5" t="s">
        <v>41</v>
      </c>
      <c r="C42" s="13" t="s">
        <v>1</v>
      </c>
      <c r="D42" s="34"/>
      <c r="E42" s="4">
        <v>160</v>
      </c>
      <c r="F42" s="16">
        <f t="shared" si="2"/>
        <v>0</v>
      </c>
    </row>
    <row r="43" spans="1:10" ht="18" customHeight="1">
      <c r="A43" s="14"/>
      <c r="B43" s="5" t="s">
        <v>40</v>
      </c>
      <c r="C43" s="13" t="s">
        <v>1</v>
      </c>
      <c r="D43" s="34"/>
      <c r="E43" s="4">
        <v>180</v>
      </c>
      <c r="F43" s="16">
        <f>D43*E43</f>
        <v>0</v>
      </c>
      <c r="J43" t="s">
        <v>1</v>
      </c>
    </row>
    <row r="44" spans="1:6" ht="18" customHeight="1">
      <c r="A44" s="14"/>
      <c r="B44" s="5" t="s">
        <v>42</v>
      </c>
      <c r="C44" s="13" t="s">
        <v>2</v>
      </c>
      <c r="D44" s="34"/>
      <c r="E44" s="4">
        <v>60</v>
      </c>
      <c r="F44" s="16">
        <f t="shared" si="2"/>
        <v>0</v>
      </c>
    </row>
    <row r="45" spans="1:6" ht="18.75" customHeight="1">
      <c r="A45" s="14"/>
      <c r="B45" s="5" t="s">
        <v>43</v>
      </c>
      <c r="C45" s="13" t="s">
        <v>2</v>
      </c>
      <c r="D45" s="34"/>
      <c r="E45" s="4">
        <v>50</v>
      </c>
      <c r="F45" s="16">
        <f>D45*E45</f>
        <v>0</v>
      </c>
    </row>
    <row r="46" spans="1:6" ht="18.75" customHeight="1">
      <c r="A46" s="14"/>
      <c r="B46" s="5" t="s">
        <v>44</v>
      </c>
      <c r="C46" s="13" t="s">
        <v>2</v>
      </c>
      <c r="D46" s="34"/>
      <c r="E46" s="4">
        <v>80</v>
      </c>
      <c r="F46" s="16">
        <f>D46*E46</f>
        <v>0</v>
      </c>
    </row>
    <row r="47" spans="1:6" ht="18.75" customHeight="1">
      <c r="A47" s="14"/>
      <c r="B47" s="5" t="s">
        <v>45</v>
      </c>
      <c r="C47" s="13" t="s">
        <v>2</v>
      </c>
      <c r="D47" s="34"/>
      <c r="E47" s="4">
        <v>100</v>
      </c>
      <c r="F47" s="16">
        <f>D47*E47</f>
        <v>0</v>
      </c>
    </row>
    <row r="48" spans="1:6" ht="18.75" customHeight="1">
      <c r="A48" s="14"/>
      <c r="B48" s="5" t="s">
        <v>46</v>
      </c>
      <c r="C48" s="13" t="s">
        <v>2</v>
      </c>
      <c r="D48" s="34"/>
      <c r="E48" s="4">
        <v>100</v>
      </c>
      <c r="F48" s="16">
        <f>D48*E48</f>
        <v>0</v>
      </c>
    </row>
    <row r="49" spans="1:6" ht="18.75" customHeight="1" thickBot="1">
      <c r="A49" s="14"/>
      <c r="B49" s="5" t="s">
        <v>47</v>
      </c>
      <c r="C49" s="13" t="s">
        <v>1</v>
      </c>
      <c r="D49" s="34"/>
      <c r="E49" s="4">
        <v>200</v>
      </c>
      <c r="F49" s="16">
        <f>D49*E49</f>
        <v>0</v>
      </c>
    </row>
    <row r="50" spans="1:6" ht="24.75" customHeight="1" thickBot="1">
      <c r="A50" s="17"/>
      <c r="B50" s="18"/>
      <c r="C50" s="20"/>
      <c r="D50" s="19"/>
      <c r="E50" s="21" t="s">
        <v>48</v>
      </c>
      <c r="F50" s="35">
        <f>F4+F10+F19+F34</f>
        <v>0</v>
      </c>
    </row>
  </sheetData>
  <sheetProtection/>
  <printOptions horizontalCentered="1" verticalCentered="1"/>
  <pageMargins left="0.2362204724409449" right="0.2362204724409449" top="0.1968503937007874" bottom="0.7480314960629921" header="0.11811023622047245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2011-08-23T19:14:56Z</cp:lastPrinted>
  <dcterms:created xsi:type="dcterms:W3CDTF">2009-07-27T22:53:20Z</dcterms:created>
  <dcterms:modified xsi:type="dcterms:W3CDTF">2011-09-15T17:46:13Z</dcterms:modified>
  <cp:category/>
  <cp:version/>
  <cp:contentType/>
  <cp:contentStatus/>
</cp:coreProperties>
</file>