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345" activeTab="0"/>
  </bookViews>
  <sheets>
    <sheet name="Выкуп-2" sheetId="1" r:id="rId1"/>
  </sheets>
  <definedNames>
    <definedName name="_xlnm._FilterDatabase" localSheetId="0" hidden="1">'Выкуп-2'!$A$1:$G$107</definedName>
  </definedNames>
  <calcPr fullCalcOnLoad="1" refMode="R1C1"/>
</workbook>
</file>

<file path=xl/sharedStrings.xml><?xml version="1.0" encoding="utf-8"?>
<sst xmlns="http://schemas.openxmlformats.org/spreadsheetml/2006/main" count="296" uniqueCount="101">
  <si>
    <t>1</t>
  </si>
  <si>
    <t>Дев@</t>
  </si>
  <si>
    <t>1 шт</t>
  </si>
  <si>
    <t>115р. белочка.JPG</t>
  </si>
  <si>
    <t>Nadi26</t>
  </si>
  <si>
    <t>niktanya</t>
  </si>
  <si>
    <t>пасадская</t>
  </si>
  <si>
    <t>1шт</t>
  </si>
  <si>
    <t>1 шт.</t>
  </si>
  <si>
    <t>Veterochekk</t>
  </si>
  <si>
    <t>krokha</t>
  </si>
  <si>
    <t>Алисса</t>
  </si>
  <si>
    <t>1 шт. - шарфик зелёный или красный</t>
  </si>
  <si>
    <t>125р.морозко.JPG</t>
  </si>
  <si>
    <t>Ann@</t>
  </si>
  <si>
    <t>180р. символ 2012г.JPG</t>
  </si>
  <si>
    <t>115р.умка шарф красный, синий, зеленый.JPG</t>
  </si>
  <si>
    <t>115р.снегурочка.JPG</t>
  </si>
  <si>
    <t>115р.пингвин.JPG</t>
  </si>
  <si>
    <t>115р.мышка.JPG</t>
  </si>
  <si>
    <t>115р.лесной домик.JPG</t>
  </si>
  <si>
    <t>1 шт. цвет красный!</t>
  </si>
  <si>
    <t>1уп</t>
  </si>
  <si>
    <t>Улыбка, золотой, красный, синий, 300р. верхушка 20см, шары 45-50мм.JPG</t>
  </si>
  <si>
    <t>160р.малютки.JPG</t>
  </si>
  <si>
    <t>1 набор</t>
  </si>
  <si>
    <t>+1 набор для мамы</t>
  </si>
  <si>
    <t>1 набор разноцветных</t>
  </si>
  <si>
    <t>205р. разноцветные и золотисто-зеленоватые одноцветные.JPG</t>
  </si>
  <si>
    <t>65р. повар.JPG</t>
  </si>
  <si>
    <t>3</t>
  </si>
  <si>
    <t>65р. свечка.JPG</t>
  </si>
  <si>
    <t>65р. тузик.JPG</t>
  </si>
  <si>
    <t>65р. цыпленок.JPG</t>
  </si>
  <si>
    <t>2 шт.</t>
  </si>
  <si>
    <t>65р.красная шапочка.JPG</t>
  </si>
  <si>
    <t>2 набора</t>
  </si>
  <si>
    <t>280р.набор фрукты.JPG</t>
  </si>
  <si>
    <t>310р.набор сказочный.JPG</t>
  </si>
  <si>
    <t>FLelik</t>
  </si>
  <si>
    <t>115р. колобок.JPG</t>
  </si>
  <si>
    <t>Жжужа</t>
  </si>
  <si>
    <t>115р.елочка.JPG</t>
  </si>
  <si>
    <t>275р. Набор Кроха-Н.JPG</t>
  </si>
  <si>
    <t>1 набора</t>
  </si>
  <si>
    <t>Рамзик</t>
  </si>
  <si>
    <t>Орнамент шары 50мм, подвески 8-10см.jpg</t>
  </si>
  <si>
    <t>Lelik82</t>
  </si>
  <si>
    <t>wild kitty</t>
  </si>
  <si>
    <t>210р.алмаз.JPG</t>
  </si>
  <si>
    <t>колокольчик зима untitled 5.jpg</t>
  </si>
  <si>
    <t>колокольчик нарядный 7.jpg</t>
  </si>
  <si>
    <t>4</t>
  </si>
  <si>
    <t>презент 100.jpg</t>
  </si>
  <si>
    <t>1шт.</t>
  </si>
  <si>
    <t>созвучие 11.jpg</t>
  </si>
  <si>
    <t>210р.искорка.JPG</t>
  </si>
  <si>
    <t>190р.фольклор, красно-синий.JPG</t>
  </si>
  <si>
    <t>Наталья Розенберг</t>
  </si>
  <si>
    <t>1 набор, синий</t>
  </si>
  <si>
    <t>1 набор синий</t>
  </si>
  <si>
    <t xml:space="preserve"> 1 шт</t>
  </si>
  <si>
    <t>200р. небесный.JPG</t>
  </si>
  <si>
    <t>200р.игра, цвета яркие - желтый, красный, зеленый, фиолетовый.JPG</t>
  </si>
  <si>
    <t>205р.чудо.JPG</t>
  </si>
  <si>
    <t>Зимовье - 1 набор, цвет - только синий.</t>
  </si>
  <si>
    <t>225р. зимовье, красный, синий.JPG</t>
  </si>
  <si>
    <t>Зимовье - 1 набор, цвет - только синий</t>
  </si>
  <si>
    <t>NataVeda</t>
  </si>
  <si>
    <t>245р.вьюнок.JPG</t>
  </si>
  <si>
    <t>265р.в гостях у сказки 1, голубой (вместо снегиря - снегурочка).JPG</t>
  </si>
  <si>
    <t>Любовьь</t>
  </si>
  <si>
    <t xml:space="preserve">Шар №3 (60 мм) в индивидуально  лесной </t>
  </si>
  <si>
    <t xml:space="preserve">Шар №3 (60 мм) в индивидуально  Коллаж Кот </t>
  </si>
  <si>
    <t>Шар №4 ( 75 мм) в индивидуальн Румба</t>
  </si>
  <si>
    <t>Шар №4 ( 75 мм) в индивидуальн шарм</t>
  </si>
  <si>
    <t>Шар №4 ( 75 мм) в индивидуальн зайчик в кепке 1</t>
  </si>
  <si>
    <t>Шар №4 ( 75 мм) в индивидуальн Зодиак (символ 2012г.), белый и фиолетовый</t>
  </si>
  <si>
    <t>Шар №5 (85 мм) в индивидуальн Зодиак (символ 2012г.)</t>
  </si>
  <si>
    <t xml:space="preserve">Лена528 </t>
  </si>
  <si>
    <t>Шар №5 (85 мм) в индивидуальн Злата</t>
  </si>
  <si>
    <t>Шар №5 (85 мм) в индивидуальн Жемчужинка</t>
  </si>
  <si>
    <t>Шар №5 (85 мм) в индивидуальн Чары</t>
  </si>
  <si>
    <t>Шар №6 (95 мм) в индивидуально Cардоникс</t>
  </si>
  <si>
    <t>115р. домик-2</t>
  </si>
  <si>
    <t>Viki07</t>
  </si>
  <si>
    <t>ник</t>
  </si>
  <si>
    <t>кол-во</t>
  </si>
  <si>
    <t>наименование, со старой ценой</t>
  </si>
  <si>
    <t>сумма по новой цене</t>
  </si>
  <si>
    <t>1 шт. цвет красный (всего 2)</t>
  </si>
  <si>
    <t>1 шт. цвет синий</t>
  </si>
  <si>
    <t>115р. домик-3 с зайчиком.JPG</t>
  </si>
  <si>
    <t>Сумма по предоплате</t>
  </si>
  <si>
    <t>Сумма по постоплате</t>
  </si>
  <si>
    <t>80р.шалунишка.JPG</t>
  </si>
  <si>
    <t xml:space="preserve">Новелла, шары 60мм, шишки 6,5см.jpg </t>
  </si>
  <si>
    <t>Витая, цвет красный, синий, 185р.JPG</t>
  </si>
  <si>
    <t>65р. зайка.JPG</t>
  </si>
  <si>
    <t>оплачено</t>
  </si>
  <si>
    <t>и пинетки из пристроя оплачены 300руб.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</si>
</sst>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0"/>
      <color indexed="6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42" applyFont="1" applyFill="1" applyBorder="1" applyAlignment="1" applyProtection="1">
      <alignment horizontal="left"/>
      <protection/>
    </xf>
    <xf numFmtId="0" fontId="0" fillId="0" borderId="10" xfId="42" applyFont="1" applyFill="1" applyBorder="1" applyAlignment="1">
      <alignment horizontal="left"/>
    </xf>
    <xf numFmtId="0" fontId="0" fillId="0" borderId="10" xfId="42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23" fillId="0" borderId="10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@" TargetMode="External" /><Relationship Id="rId2" Type="http://schemas.openxmlformats.org/officeDocument/2006/relationships/hyperlink" Target="http://ngod.www.nn.ru/?page=gallery&amp;MFID=165075" TargetMode="External" /><Relationship Id="rId3" Type="http://schemas.openxmlformats.org/officeDocument/2006/relationships/hyperlink" Target="http://ngod.www.nn.ru/?page=gallery&amp;MFID=165076" TargetMode="External" /><Relationship Id="rId4" Type="http://schemas.openxmlformats.org/officeDocument/2006/relationships/hyperlink" Target="http://ngod.www.nn.ru/?page=gallery&amp;MFID=165076" TargetMode="External" /><Relationship Id="rId5" Type="http://schemas.openxmlformats.org/officeDocument/2006/relationships/hyperlink" Target="http://ngod.www.nn.ru/?page=gallery&amp;MFID=165076" TargetMode="External" /><Relationship Id="rId6" Type="http://schemas.openxmlformats.org/officeDocument/2006/relationships/hyperlink" Target="http://ngod.www.nn.ru/?page=gallery&amp;MFID=165076" TargetMode="External" /><Relationship Id="rId7" Type="http://schemas.openxmlformats.org/officeDocument/2006/relationships/hyperlink" Target="http://ngod.www.nn.ru/?page=gallery&amp;MFID=165076" TargetMode="External" /><Relationship Id="rId8" Type="http://schemas.openxmlformats.org/officeDocument/2006/relationships/hyperlink" Target="mailto:Ann@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1">
      <selection activeCell="A51" sqref="A51:IV51"/>
    </sheetView>
  </sheetViews>
  <sheetFormatPr defaultColWidth="11.375" defaultRowHeight="12.75"/>
  <cols>
    <col min="1" max="1" width="17.625" style="2" customWidth="1"/>
    <col min="2" max="2" width="26.00390625" style="2" customWidth="1"/>
    <col min="3" max="3" width="58.75390625" style="2" customWidth="1"/>
    <col min="4" max="4" width="21.125" style="2" customWidth="1"/>
    <col min="5" max="5" width="26.00390625" style="2" customWidth="1"/>
    <col min="6" max="6" width="14.00390625" style="2" customWidth="1"/>
    <col min="7" max="7" width="25.75390625" style="2" customWidth="1"/>
    <col min="8" max="16384" width="11.375" style="2" customWidth="1"/>
  </cols>
  <sheetData>
    <row r="1" spans="1:7" ht="12.75">
      <c r="A1" s="10" t="s">
        <v>86</v>
      </c>
      <c r="B1" s="10" t="s">
        <v>87</v>
      </c>
      <c r="C1" s="10" t="s">
        <v>88</v>
      </c>
      <c r="D1" s="10" t="s">
        <v>89</v>
      </c>
      <c r="E1" s="10" t="s">
        <v>93</v>
      </c>
      <c r="F1" s="10" t="s">
        <v>99</v>
      </c>
      <c r="G1" s="10" t="s">
        <v>94</v>
      </c>
    </row>
    <row r="2" spans="1:7" s="1" customFormat="1" ht="12.75">
      <c r="A2" s="3" t="s">
        <v>14</v>
      </c>
      <c r="B2" s="3" t="s">
        <v>7</v>
      </c>
      <c r="C2" s="3" t="s">
        <v>15</v>
      </c>
      <c r="D2" s="3">
        <v>180</v>
      </c>
      <c r="E2" s="11">
        <f>D2*1.12</f>
        <v>201.60000000000002</v>
      </c>
      <c r="F2" s="11">
        <f>E2</f>
        <v>201.60000000000002</v>
      </c>
      <c r="G2" s="11">
        <f>D2*1.17</f>
        <v>210.6</v>
      </c>
    </row>
    <row r="3" spans="1:7" s="1" customFormat="1" ht="12.75">
      <c r="A3" s="3" t="s">
        <v>14</v>
      </c>
      <c r="B3" s="3" t="s">
        <v>22</v>
      </c>
      <c r="C3" s="3" t="s">
        <v>23</v>
      </c>
      <c r="D3" s="3">
        <v>300</v>
      </c>
      <c r="E3" s="11">
        <f>D3*1.12</f>
        <v>336.00000000000006</v>
      </c>
      <c r="F3" s="11">
        <f>E3</f>
        <v>336.00000000000006</v>
      </c>
      <c r="G3" s="11">
        <f>D3*1.17</f>
        <v>351</v>
      </c>
    </row>
    <row r="4" spans="1:7" s="1" customFormat="1" ht="12.75">
      <c r="A4" s="3" t="s">
        <v>14</v>
      </c>
      <c r="B4" s="3" t="s">
        <v>7</v>
      </c>
      <c r="C4" s="3" t="s">
        <v>96</v>
      </c>
      <c r="D4" s="3">
        <v>260</v>
      </c>
      <c r="E4" s="11">
        <f>D4*1.12</f>
        <v>291.20000000000005</v>
      </c>
      <c r="F4" s="11">
        <f>E4</f>
        <v>291.20000000000005</v>
      </c>
      <c r="G4" s="11">
        <f>D4*1.17</f>
        <v>304.2</v>
      </c>
    </row>
    <row r="5" spans="1:8" s="1" customFormat="1" ht="12.75">
      <c r="A5" s="13" t="s">
        <v>14</v>
      </c>
      <c r="B5" s="6">
        <v>1</v>
      </c>
      <c r="C5" s="5" t="s">
        <v>73</v>
      </c>
      <c r="D5" s="5">
        <v>60</v>
      </c>
      <c r="E5" s="11">
        <f>D5*1.12</f>
        <v>67.2</v>
      </c>
      <c r="F5" s="11">
        <f>E5</f>
        <v>67.2</v>
      </c>
      <c r="G5" s="11">
        <f>D5*1.17</f>
        <v>70.19999999999999</v>
      </c>
      <c r="H5" s="2"/>
    </row>
    <row r="6" spans="1:7" s="1" customFormat="1" ht="12.75">
      <c r="A6" s="3" t="s">
        <v>39</v>
      </c>
      <c r="B6" s="3" t="s">
        <v>0</v>
      </c>
      <c r="C6" s="3" t="s">
        <v>3</v>
      </c>
      <c r="D6" s="3">
        <v>115</v>
      </c>
      <c r="E6" s="11">
        <f>D6*1.12</f>
        <v>128.8</v>
      </c>
      <c r="F6" s="11">
        <f>E6</f>
        <v>128.8</v>
      </c>
      <c r="G6" s="11">
        <f>D6*1.17</f>
        <v>134.54999999999998</v>
      </c>
    </row>
    <row r="7" spans="1:7" s="1" customFormat="1" ht="12.75">
      <c r="A7" s="3" t="s">
        <v>39</v>
      </c>
      <c r="B7" s="3" t="s">
        <v>0</v>
      </c>
      <c r="C7" s="3" t="s">
        <v>18</v>
      </c>
      <c r="D7" s="3">
        <v>115</v>
      </c>
      <c r="E7" s="11">
        <f>D7*1.12</f>
        <v>128.8</v>
      </c>
      <c r="F7" s="11">
        <f>E7</f>
        <v>128.8</v>
      </c>
      <c r="G7" s="11">
        <f>D7*1.17</f>
        <v>134.54999999999998</v>
      </c>
    </row>
    <row r="8" spans="1:7" s="1" customFormat="1" ht="12.75">
      <c r="A8" s="3" t="s">
        <v>39</v>
      </c>
      <c r="B8" s="3" t="s">
        <v>0</v>
      </c>
      <c r="C8" s="3" t="s">
        <v>32</v>
      </c>
      <c r="D8" s="3">
        <v>70</v>
      </c>
      <c r="E8" s="11">
        <f>D8*1.12</f>
        <v>78.4</v>
      </c>
      <c r="F8" s="11">
        <f>E8</f>
        <v>78.4</v>
      </c>
      <c r="G8" s="11">
        <f>D8*1.17</f>
        <v>81.89999999999999</v>
      </c>
    </row>
    <row r="9" spans="1:7" s="1" customFormat="1" ht="12.75">
      <c r="A9" s="3" t="s">
        <v>39</v>
      </c>
      <c r="B9" s="3" t="s">
        <v>0</v>
      </c>
      <c r="C9" s="3" t="s">
        <v>95</v>
      </c>
      <c r="D9" s="3">
        <v>85</v>
      </c>
      <c r="E9" s="11">
        <f>D9*1.12</f>
        <v>95.2</v>
      </c>
      <c r="F9" s="11">
        <v>95</v>
      </c>
      <c r="G9" s="11">
        <f>D9*1.17</f>
        <v>99.44999999999999</v>
      </c>
    </row>
    <row r="10" spans="1:7" s="1" customFormat="1" ht="12.75">
      <c r="A10" s="3" t="s">
        <v>39</v>
      </c>
      <c r="B10" s="3" t="s">
        <v>0</v>
      </c>
      <c r="C10" s="3" t="s">
        <v>40</v>
      </c>
      <c r="D10" s="3">
        <v>115</v>
      </c>
      <c r="E10" s="11">
        <f>D10*1.12</f>
        <v>128.8</v>
      </c>
      <c r="F10" s="11">
        <f>E10</f>
        <v>128.8</v>
      </c>
      <c r="G10" s="11">
        <f>D10*1.17</f>
        <v>134.54999999999998</v>
      </c>
    </row>
    <row r="11" spans="1:8" s="1" customFormat="1" ht="12.75">
      <c r="A11" s="5" t="s">
        <v>39</v>
      </c>
      <c r="B11" s="5" t="s">
        <v>25</v>
      </c>
      <c r="C11" s="5" t="s">
        <v>70</v>
      </c>
      <c r="D11" s="5">
        <v>290</v>
      </c>
      <c r="E11" s="11">
        <f>D11*1.12</f>
        <v>324.8</v>
      </c>
      <c r="F11" s="11">
        <f>E11</f>
        <v>324.8</v>
      </c>
      <c r="G11" s="11">
        <f>D11*1.17</f>
        <v>339.29999999999995</v>
      </c>
      <c r="H11" s="2"/>
    </row>
    <row r="12" spans="1:7" s="1" customFormat="1" ht="12.75">
      <c r="A12" s="3" t="s">
        <v>10</v>
      </c>
      <c r="B12" s="3" t="s">
        <v>8</v>
      </c>
      <c r="C12" s="3" t="s">
        <v>17</v>
      </c>
      <c r="D12" s="3">
        <v>115</v>
      </c>
      <c r="E12" s="11">
        <f>D12*1.12</f>
        <v>128.8</v>
      </c>
      <c r="F12" s="11">
        <f>E12</f>
        <v>128.8</v>
      </c>
      <c r="G12" s="11">
        <f>D12*1.17</f>
        <v>134.54999999999998</v>
      </c>
    </row>
    <row r="13" spans="1:7" s="1" customFormat="1" ht="12.75">
      <c r="A13" s="3" t="s">
        <v>10</v>
      </c>
      <c r="B13" s="3" t="s">
        <v>8</v>
      </c>
      <c r="C13" s="3" t="s">
        <v>13</v>
      </c>
      <c r="D13" s="3">
        <v>125</v>
      </c>
      <c r="E13" s="11">
        <f>D13*1.12</f>
        <v>140</v>
      </c>
      <c r="F13" s="11">
        <f>E13</f>
        <v>140</v>
      </c>
      <c r="G13" s="11">
        <f>D13*1.17</f>
        <v>146.25</v>
      </c>
    </row>
    <row r="14" spans="1:7" s="1" customFormat="1" ht="12.75">
      <c r="A14" s="3" t="s">
        <v>10</v>
      </c>
      <c r="B14" s="3" t="s">
        <v>21</v>
      </c>
      <c r="C14" s="3" t="s">
        <v>97</v>
      </c>
      <c r="D14" s="3">
        <v>200</v>
      </c>
      <c r="E14" s="11">
        <f>D14*1.12</f>
        <v>224.00000000000003</v>
      </c>
      <c r="F14" s="11">
        <f>E14</f>
        <v>224.00000000000003</v>
      </c>
      <c r="G14" s="11">
        <f>D14*1.17</f>
        <v>234</v>
      </c>
    </row>
    <row r="15" spans="1:7" s="1" customFormat="1" ht="12.75">
      <c r="A15" s="3" t="s">
        <v>10</v>
      </c>
      <c r="B15" s="3" t="s">
        <v>90</v>
      </c>
      <c r="C15" s="3" t="s">
        <v>97</v>
      </c>
      <c r="D15" s="3">
        <v>200</v>
      </c>
      <c r="E15" s="11">
        <f>D15*1.12</f>
        <v>224.00000000000003</v>
      </c>
      <c r="F15" s="11">
        <f>E15</f>
        <v>224.00000000000003</v>
      </c>
      <c r="G15" s="11">
        <f>D15*1.17</f>
        <v>234</v>
      </c>
    </row>
    <row r="16" spans="1:7" s="1" customFormat="1" ht="12.75">
      <c r="A16" s="3" t="s">
        <v>10</v>
      </c>
      <c r="B16" s="3" t="s">
        <v>25</v>
      </c>
      <c r="C16" s="3" t="s">
        <v>24</v>
      </c>
      <c r="D16" s="3">
        <v>165</v>
      </c>
      <c r="E16" s="11">
        <f>D16*1.12</f>
        <v>184.8</v>
      </c>
      <c r="F16" s="11">
        <f>E16</f>
        <v>184.8</v>
      </c>
      <c r="G16" s="11">
        <f>D16*1.17</f>
        <v>193.04999999999998</v>
      </c>
    </row>
    <row r="17" spans="1:7" s="1" customFormat="1" ht="12.75">
      <c r="A17" s="3" t="s">
        <v>10</v>
      </c>
      <c r="B17" s="3" t="s">
        <v>26</v>
      </c>
      <c r="C17" s="3" t="s">
        <v>24</v>
      </c>
      <c r="D17" s="3">
        <v>165</v>
      </c>
      <c r="E17" s="11">
        <f>D17*1.12</f>
        <v>184.8</v>
      </c>
      <c r="F17" s="11">
        <f>E17</f>
        <v>184.8</v>
      </c>
      <c r="G17" s="11">
        <f>D17*1.17</f>
        <v>193.04999999999998</v>
      </c>
    </row>
    <row r="18" spans="1:7" s="1" customFormat="1" ht="12.75">
      <c r="A18" s="3" t="s">
        <v>10</v>
      </c>
      <c r="B18" s="3" t="s">
        <v>34</v>
      </c>
      <c r="C18" s="3" t="s">
        <v>35</v>
      </c>
      <c r="D18" s="3">
        <v>140</v>
      </c>
      <c r="E18" s="11">
        <f>D18*1.12</f>
        <v>156.8</v>
      </c>
      <c r="F18" s="11">
        <f>E18</f>
        <v>156.8</v>
      </c>
      <c r="G18" s="11">
        <f>D18*1.17</f>
        <v>163.79999999999998</v>
      </c>
    </row>
    <row r="19" spans="1:7" s="1" customFormat="1" ht="12.75">
      <c r="A19" s="3" t="s">
        <v>10</v>
      </c>
      <c r="B19" s="3" t="s">
        <v>25</v>
      </c>
      <c r="C19" s="3" t="s">
        <v>37</v>
      </c>
      <c r="D19" s="3">
        <v>280</v>
      </c>
      <c r="E19" s="11">
        <f>D19*1.12</f>
        <v>313.6</v>
      </c>
      <c r="F19" s="11">
        <f>E19</f>
        <v>313.6</v>
      </c>
      <c r="G19" s="11">
        <f>D19*1.17</f>
        <v>327.59999999999997</v>
      </c>
    </row>
    <row r="20" spans="1:7" s="1" customFormat="1" ht="12.75">
      <c r="A20" s="3" t="s">
        <v>10</v>
      </c>
      <c r="B20" s="3" t="s">
        <v>25</v>
      </c>
      <c r="C20" s="3" t="s">
        <v>43</v>
      </c>
      <c r="D20" s="3">
        <v>275</v>
      </c>
      <c r="E20" s="11">
        <f>D20*1.12</f>
        <v>308.00000000000006</v>
      </c>
      <c r="F20" s="11">
        <f>E20</f>
        <v>308.00000000000006</v>
      </c>
      <c r="G20" s="11">
        <f>D20*1.17</f>
        <v>321.75</v>
      </c>
    </row>
    <row r="21" spans="1:7" s="1" customFormat="1" ht="12.75">
      <c r="A21" s="3" t="s">
        <v>10</v>
      </c>
      <c r="B21" s="3" t="s">
        <v>36</v>
      </c>
      <c r="C21" s="3" t="s">
        <v>38</v>
      </c>
      <c r="D21" s="3">
        <v>620</v>
      </c>
      <c r="E21" s="11">
        <f>D21*1.12</f>
        <v>694.4000000000001</v>
      </c>
      <c r="F21" s="11">
        <f>E21</f>
        <v>694.4000000000001</v>
      </c>
      <c r="G21" s="11">
        <f>D21*1.17</f>
        <v>725.4</v>
      </c>
    </row>
    <row r="22" spans="1:8" s="1" customFormat="1" ht="12.75">
      <c r="A22" s="5" t="s">
        <v>10</v>
      </c>
      <c r="B22" s="5" t="s">
        <v>25</v>
      </c>
      <c r="C22" s="5" t="s">
        <v>64</v>
      </c>
      <c r="D22" s="5">
        <v>230</v>
      </c>
      <c r="E22" s="11">
        <f>D22*1.12</f>
        <v>257.6</v>
      </c>
      <c r="F22" s="11">
        <f>E22</f>
        <v>257.6</v>
      </c>
      <c r="G22" s="11">
        <f>D22*1.17</f>
        <v>269.09999999999997</v>
      </c>
      <c r="H22" s="2"/>
    </row>
    <row r="23" spans="1:8" s="1" customFormat="1" ht="12.75">
      <c r="A23" s="5" t="s">
        <v>10</v>
      </c>
      <c r="B23" s="5" t="s">
        <v>25</v>
      </c>
      <c r="C23" s="5" t="s">
        <v>70</v>
      </c>
      <c r="D23" s="5">
        <v>290</v>
      </c>
      <c r="E23" s="11">
        <f>D23*1.12</f>
        <v>324.8</v>
      </c>
      <c r="F23" s="11">
        <f>E23</f>
        <v>324.8</v>
      </c>
      <c r="G23" s="11">
        <f>D23*1.17</f>
        <v>339.29999999999995</v>
      </c>
      <c r="H23" s="2"/>
    </row>
    <row r="24" spans="1:7" s="1" customFormat="1" ht="12.75">
      <c r="A24" s="3" t="s">
        <v>47</v>
      </c>
      <c r="B24" s="3" t="s">
        <v>91</v>
      </c>
      <c r="C24" s="3" t="s">
        <v>97</v>
      </c>
      <c r="D24" s="3">
        <v>200</v>
      </c>
      <c r="E24" s="11">
        <f>D24*1.12</f>
        <v>224.00000000000003</v>
      </c>
      <c r="F24" s="11">
        <f>E24</f>
        <v>224.00000000000003</v>
      </c>
      <c r="G24" s="11">
        <f>D24*1.17</f>
        <v>234</v>
      </c>
    </row>
    <row r="25" spans="1:8" s="1" customFormat="1" ht="12.75">
      <c r="A25" s="5" t="s">
        <v>47</v>
      </c>
      <c r="B25" s="5" t="s">
        <v>60</v>
      </c>
      <c r="C25" s="5" t="s">
        <v>57</v>
      </c>
      <c r="D25" s="5">
        <v>190</v>
      </c>
      <c r="E25" s="11">
        <f>D25*1.12</f>
        <v>212.8</v>
      </c>
      <c r="F25" s="11">
        <f>E25</f>
        <v>212.8</v>
      </c>
      <c r="G25" s="11">
        <f>D25*1.17</f>
        <v>222.29999999999998</v>
      </c>
      <c r="H25" s="2"/>
    </row>
    <row r="26" spans="1:8" s="1" customFormat="1" ht="12.75">
      <c r="A26" s="5" t="s">
        <v>47</v>
      </c>
      <c r="B26" s="6">
        <v>1</v>
      </c>
      <c r="C26" s="7" t="s">
        <v>75</v>
      </c>
      <c r="D26" s="5">
        <v>85</v>
      </c>
      <c r="E26" s="11">
        <f>D26*1.12</f>
        <v>95.2</v>
      </c>
      <c r="F26" s="11">
        <f>E26</f>
        <v>95.2</v>
      </c>
      <c r="G26" s="11">
        <f>D26*1.17</f>
        <v>99.44999999999999</v>
      </c>
      <c r="H26" s="2"/>
    </row>
    <row r="27" spans="1:8" s="1" customFormat="1" ht="12.75">
      <c r="A27" s="5" t="s">
        <v>47</v>
      </c>
      <c r="B27" s="6">
        <v>1</v>
      </c>
      <c r="C27" s="8" t="s">
        <v>78</v>
      </c>
      <c r="D27" s="5">
        <v>150</v>
      </c>
      <c r="E27" s="11">
        <f>D27*1.12</f>
        <v>168.00000000000003</v>
      </c>
      <c r="F27" s="11">
        <f>E27</f>
        <v>168.00000000000003</v>
      </c>
      <c r="G27" s="11">
        <f>D27*1.17</f>
        <v>175.5</v>
      </c>
      <c r="H27" s="2"/>
    </row>
    <row r="28" spans="1:7" s="1" customFormat="1" ht="12.75">
      <c r="A28" s="3" t="s">
        <v>4</v>
      </c>
      <c r="B28" s="3" t="s">
        <v>0</v>
      </c>
      <c r="C28" s="3" t="s">
        <v>3</v>
      </c>
      <c r="D28" s="3">
        <v>115</v>
      </c>
      <c r="E28" s="11">
        <f>D28*1.12</f>
        <v>128.8</v>
      </c>
      <c r="F28" s="11">
        <f>E28</f>
        <v>128.8</v>
      </c>
      <c r="G28" s="11">
        <f>D28*1.17</f>
        <v>134.54999999999998</v>
      </c>
    </row>
    <row r="29" spans="1:7" s="1" customFormat="1" ht="12.75">
      <c r="A29" s="3" t="s">
        <v>4</v>
      </c>
      <c r="B29" s="3" t="s">
        <v>0</v>
      </c>
      <c r="C29" s="3" t="s">
        <v>19</v>
      </c>
      <c r="D29" s="3">
        <v>115</v>
      </c>
      <c r="E29" s="11">
        <f>D29*1.12</f>
        <v>128.8</v>
      </c>
      <c r="F29" s="11">
        <f>E29</f>
        <v>128.8</v>
      </c>
      <c r="G29" s="11">
        <f>D29*1.17</f>
        <v>134.54999999999998</v>
      </c>
    </row>
    <row r="30" spans="1:7" s="1" customFormat="1" ht="12.75">
      <c r="A30" s="3" t="s">
        <v>4</v>
      </c>
      <c r="B30" s="3" t="s">
        <v>0</v>
      </c>
      <c r="C30" s="3" t="s">
        <v>16</v>
      </c>
      <c r="D30" s="3">
        <v>115</v>
      </c>
      <c r="E30" s="11">
        <f>D30*1.12</f>
        <v>128.8</v>
      </c>
      <c r="F30" s="11">
        <f>E30</f>
        <v>128.8</v>
      </c>
      <c r="G30" s="11">
        <f>D30*1.17</f>
        <v>134.54999999999998</v>
      </c>
    </row>
    <row r="31" spans="1:7" s="1" customFormat="1" ht="12.75">
      <c r="A31" s="3" t="s">
        <v>4</v>
      </c>
      <c r="B31" s="3" t="s">
        <v>0</v>
      </c>
      <c r="C31" s="3" t="s">
        <v>13</v>
      </c>
      <c r="D31" s="3">
        <v>125</v>
      </c>
      <c r="E31" s="11">
        <f>D31*1.12</f>
        <v>140</v>
      </c>
      <c r="F31" s="11">
        <f>E31</f>
        <v>140</v>
      </c>
      <c r="G31" s="11">
        <f>D31*1.17</f>
        <v>146.25</v>
      </c>
    </row>
    <row r="32" spans="1:7" s="1" customFormat="1" ht="12.75">
      <c r="A32" s="3" t="s">
        <v>4</v>
      </c>
      <c r="B32" s="3" t="s">
        <v>0</v>
      </c>
      <c r="C32" s="3" t="s">
        <v>24</v>
      </c>
      <c r="D32" s="3">
        <v>165</v>
      </c>
      <c r="E32" s="11">
        <f>D32*1.12</f>
        <v>184.8</v>
      </c>
      <c r="F32" s="11">
        <f>E32</f>
        <v>184.8</v>
      </c>
      <c r="G32" s="11">
        <f>D32*1.17</f>
        <v>193.04999999999998</v>
      </c>
    </row>
    <row r="33" spans="1:7" s="1" customFormat="1" ht="12.75">
      <c r="A33" s="3" t="s">
        <v>4</v>
      </c>
      <c r="B33" s="3" t="s">
        <v>0</v>
      </c>
      <c r="C33" s="3" t="s">
        <v>96</v>
      </c>
      <c r="D33" s="3">
        <v>260</v>
      </c>
      <c r="E33" s="11">
        <f>D33*1.12</f>
        <v>291.20000000000005</v>
      </c>
      <c r="F33" s="11">
        <f>E33</f>
        <v>291.20000000000005</v>
      </c>
      <c r="G33" s="11">
        <f>D33*1.17</f>
        <v>304.2</v>
      </c>
    </row>
    <row r="34" spans="1:7" s="1" customFormat="1" ht="12.75">
      <c r="A34" s="3" t="s">
        <v>4</v>
      </c>
      <c r="B34" s="3" t="s">
        <v>30</v>
      </c>
      <c r="C34" s="3" t="s">
        <v>31</v>
      </c>
      <c r="D34" s="3">
        <v>210</v>
      </c>
      <c r="E34" s="11">
        <f>D34*1.12</f>
        <v>235.20000000000002</v>
      </c>
      <c r="F34" s="11">
        <f>E34</f>
        <v>235.20000000000002</v>
      </c>
      <c r="G34" s="11">
        <f>D34*1.17</f>
        <v>245.7</v>
      </c>
    </row>
    <row r="35" spans="1:8" s="1" customFormat="1" ht="12.75">
      <c r="A35" s="5" t="s">
        <v>4</v>
      </c>
      <c r="B35" s="5" t="s">
        <v>0</v>
      </c>
      <c r="C35" s="5" t="s">
        <v>51</v>
      </c>
      <c r="D35" s="5">
        <v>95</v>
      </c>
      <c r="E35" s="11">
        <f>D35*1.12</f>
        <v>106.4</v>
      </c>
      <c r="F35" s="11">
        <f>E35</f>
        <v>106.4</v>
      </c>
      <c r="G35" s="11">
        <f>D35*1.17</f>
        <v>111.14999999999999</v>
      </c>
      <c r="H35" s="2"/>
    </row>
    <row r="36" spans="1:8" s="1" customFormat="1" ht="12.75">
      <c r="A36" s="5" t="s">
        <v>4</v>
      </c>
      <c r="B36" s="5" t="s">
        <v>54</v>
      </c>
      <c r="C36" s="5" t="s">
        <v>53</v>
      </c>
      <c r="D36" s="3">
        <v>130</v>
      </c>
      <c r="E36" s="11">
        <f>D36*1.12</f>
        <v>145.60000000000002</v>
      </c>
      <c r="F36" s="11">
        <f>E36</f>
        <v>145.60000000000002</v>
      </c>
      <c r="G36" s="11">
        <f>D36*1.17</f>
        <v>152.1</v>
      </c>
      <c r="H36" s="2"/>
    </row>
    <row r="37" spans="1:8" s="1" customFormat="1" ht="12.75">
      <c r="A37" s="5" t="s">
        <v>4</v>
      </c>
      <c r="B37" s="5" t="s">
        <v>0</v>
      </c>
      <c r="C37" s="5" t="s">
        <v>55</v>
      </c>
      <c r="D37" s="5">
        <v>95</v>
      </c>
      <c r="E37" s="11">
        <f>D37*1.12</f>
        <v>106.4</v>
      </c>
      <c r="F37" s="11">
        <f>E37</f>
        <v>106.4</v>
      </c>
      <c r="G37" s="11">
        <f>D37*1.17</f>
        <v>111.14999999999999</v>
      </c>
      <c r="H37" s="2"/>
    </row>
    <row r="38" spans="1:8" s="1" customFormat="1" ht="12.75">
      <c r="A38" s="5" t="s">
        <v>4</v>
      </c>
      <c r="B38" s="5" t="s">
        <v>0</v>
      </c>
      <c r="C38" s="5" t="s">
        <v>56</v>
      </c>
      <c r="D38" s="5">
        <v>210</v>
      </c>
      <c r="E38" s="11">
        <f>D38*1.12</f>
        <v>235.20000000000002</v>
      </c>
      <c r="F38" s="11">
        <f>E38</f>
        <v>235.20000000000002</v>
      </c>
      <c r="G38" s="11">
        <f>D38*1.17</f>
        <v>245.7</v>
      </c>
      <c r="H38" s="2"/>
    </row>
    <row r="39" spans="1:8" s="1" customFormat="1" ht="12.75">
      <c r="A39" s="5" t="s">
        <v>4</v>
      </c>
      <c r="B39" s="5" t="s">
        <v>0</v>
      </c>
      <c r="C39" s="5" t="s">
        <v>63</v>
      </c>
      <c r="D39" s="5">
        <v>200</v>
      </c>
      <c r="E39" s="11">
        <f>D39*1.12</f>
        <v>224.00000000000003</v>
      </c>
      <c r="F39" s="11">
        <f>E39</f>
        <v>224.00000000000003</v>
      </c>
      <c r="G39" s="11">
        <f>D39*1.17</f>
        <v>234</v>
      </c>
      <c r="H39" s="2"/>
    </row>
    <row r="40" spans="1:8" s="1" customFormat="1" ht="12.75">
      <c r="A40" s="5" t="s">
        <v>4</v>
      </c>
      <c r="B40" s="5" t="s">
        <v>0</v>
      </c>
      <c r="C40" s="5" t="s">
        <v>69</v>
      </c>
      <c r="D40" s="5">
        <v>260</v>
      </c>
      <c r="E40" s="11">
        <f>D40*1.12</f>
        <v>291.20000000000005</v>
      </c>
      <c r="F40" s="11">
        <f>E40</f>
        <v>291.20000000000005</v>
      </c>
      <c r="G40" s="11">
        <f>D40*1.17</f>
        <v>304.2</v>
      </c>
      <c r="H40" s="2"/>
    </row>
    <row r="41" spans="1:8" s="1" customFormat="1" ht="12.75">
      <c r="A41" s="5" t="s">
        <v>4</v>
      </c>
      <c r="B41" s="6">
        <v>1</v>
      </c>
      <c r="C41" s="5" t="s">
        <v>72</v>
      </c>
      <c r="D41" s="5">
        <v>60</v>
      </c>
      <c r="E41" s="11">
        <f>D41*1.12</f>
        <v>67.2</v>
      </c>
      <c r="F41" s="11">
        <f>E41</f>
        <v>67.2</v>
      </c>
      <c r="G41" s="11">
        <f>D41*1.17</f>
        <v>70.19999999999999</v>
      </c>
      <c r="H41" s="2"/>
    </row>
    <row r="42" spans="1:8" s="1" customFormat="1" ht="12.75">
      <c r="A42" s="5" t="s">
        <v>4</v>
      </c>
      <c r="B42" s="6">
        <v>1</v>
      </c>
      <c r="C42" s="5" t="s">
        <v>73</v>
      </c>
      <c r="D42" s="5">
        <v>60</v>
      </c>
      <c r="E42" s="11">
        <f>D42*1.12</f>
        <v>67.2</v>
      </c>
      <c r="F42" s="11">
        <f>E42</f>
        <v>67.2</v>
      </c>
      <c r="G42" s="11">
        <f>D42*1.17</f>
        <v>70.19999999999999</v>
      </c>
      <c r="H42" s="2"/>
    </row>
    <row r="43" spans="1:8" s="1" customFormat="1" ht="12.75">
      <c r="A43" s="5" t="s">
        <v>4</v>
      </c>
      <c r="B43" s="6">
        <v>1</v>
      </c>
      <c r="C43" s="7" t="s">
        <v>74</v>
      </c>
      <c r="D43" s="5">
        <v>80</v>
      </c>
      <c r="E43" s="11">
        <f>D43*1.12</f>
        <v>89.60000000000001</v>
      </c>
      <c r="F43" s="11">
        <f>E43</f>
        <v>89.60000000000001</v>
      </c>
      <c r="G43" s="11">
        <f>D43*1.17</f>
        <v>93.6</v>
      </c>
      <c r="H43" s="2"/>
    </row>
    <row r="44" spans="1:8" s="1" customFormat="1" ht="12.75">
      <c r="A44" s="5" t="s">
        <v>4</v>
      </c>
      <c r="B44" s="6">
        <v>1</v>
      </c>
      <c r="C44" s="7" t="s">
        <v>75</v>
      </c>
      <c r="D44" s="5">
        <v>85</v>
      </c>
      <c r="E44" s="11">
        <f>D44*1.12</f>
        <v>95.2</v>
      </c>
      <c r="F44" s="11">
        <f>E44</f>
        <v>95.2</v>
      </c>
      <c r="G44" s="11">
        <f>D44*1.17</f>
        <v>99.44999999999999</v>
      </c>
      <c r="H44" s="2"/>
    </row>
    <row r="45" spans="1:8" s="1" customFormat="1" ht="12.75">
      <c r="A45" s="5" t="s">
        <v>4</v>
      </c>
      <c r="B45" s="6">
        <v>1</v>
      </c>
      <c r="C45" s="8" t="s">
        <v>80</v>
      </c>
      <c r="D45" s="5">
        <v>105</v>
      </c>
      <c r="E45" s="11">
        <f>D45*1.12</f>
        <v>117.60000000000001</v>
      </c>
      <c r="F45" s="11">
        <f>E45</f>
        <v>117.60000000000001</v>
      </c>
      <c r="G45" s="11">
        <f>D45*1.17</f>
        <v>122.85</v>
      </c>
      <c r="H45" s="2"/>
    </row>
    <row r="46" spans="1:8" s="1" customFormat="1" ht="12.75">
      <c r="A46" s="5" t="s">
        <v>4</v>
      </c>
      <c r="B46" s="6">
        <v>1</v>
      </c>
      <c r="C46" s="8" t="s">
        <v>81</v>
      </c>
      <c r="D46" s="5">
        <v>105</v>
      </c>
      <c r="E46" s="11">
        <f>D46*1.12</f>
        <v>117.60000000000001</v>
      </c>
      <c r="F46" s="11">
        <f>E46</f>
        <v>117.60000000000001</v>
      </c>
      <c r="G46" s="11">
        <f>D46*1.17</f>
        <v>122.85</v>
      </c>
      <c r="H46" s="2"/>
    </row>
    <row r="47" spans="1:8" s="1" customFormat="1" ht="12.75">
      <c r="A47" s="9" t="s">
        <v>4</v>
      </c>
      <c r="B47" s="6">
        <v>1</v>
      </c>
      <c r="C47" s="8" t="s">
        <v>82</v>
      </c>
      <c r="D47" s="5">
        <v>105</v>
      </c>
      <c r="E47" s="11">
        <f>D47*1.12</f>
        <v>117.60000000000001</v>
      </c>
      <c r="F47" s="11">
        <f>E47</f>
        <v>117.60000000000001</v>
      </c>
      <c r="G47" s="11">
        <f>D47*1.17</f>
        <v>122.85</v>
      </c>
      <c r="H47" s="2"/>
    </row>
    <row r="48" spans="1:7" s="1" customFormat="1" ht="12.75">
      <c r="A48" s="3" t="s">
        <v>68</v>
      </c>
      <c r="B48" s="3" t="s">
        <v>2</v>
      </c>
      <c r="C48" s="3" t="s">
        <v>17</v>
      </c>
      <c r="D48" s="3">
        <v>115</v>
      </c>
      <c r="E48" s="11">
        <f>D48*1.12</f>
        <v>128.8</v>
      </c>
      <c r="F48" s="11"/>
      <c r="G48" s="11">
        <f>D48*1.17</f>
        <v>134.54999999999998</v>
      </c>
    </row>
    <row r="49" spans="1:7" s="1" customFormat="1" ht="12.75">
      <c r="A49" s="3" t="s">
        <v>68</v>
      </c>
      <c r="B49" s="3" t="s">
        <v>0</v>
      </c>
      <c r="C49" s="3" t="s">
        <v>46</v>
      </c>
      <c r="D49" s="3">
        <v>320</v>
      </c>
      <c r="E49" s="11">
        <f>D49*1.12</f>
        <v>358.40000000000003</v>
      </c>
      <c r="F49" s="11"/>
      <c r="G49" s="11">
        <f>D49*1.17</f>
        <v>374.4</v>
      </c>
    </row>
    <row r="50" spans="1:7" s="1" customFormat="1" ht="12.75">
      <c r="A50" s="3" t="s">
        <v>68</v>
      </c>
      <c r="B50" s="4">
        <v>2</v>
      </c>
      <c r="C50" s="3" t="s">
        <v>96</v>
      </c>
      <c r="D50" s="3">
        <v>520</v>
      </c>
      <c r="E50" s="11">
        <f>D50*1.12</f>
        <v>582.4000000000001</v>
      </c>
      <c r="F50" s="11"/>
      <c r="G50" s="11">
        <f>D50*1.17</f>
        <v>608.4</v>
      </c>
    </row>
    <row r="51" spans="1:7" s="1" customFormat="1" ht="12.75">
      <c r="A51" s="3" t="s">
        <v>5</v>
      </c>
      <c r="B51" s="3" t="s">
        <v>0</v>
      </c>
      <c r="C51" s="3" t="s">
        <v>3</v>
      </c>
      <c r="D51" s="3">
        <v>115</v>
      </c>
      <c r="E51" s="11">
        <f>D51*1.12</f>
        <v>128.8</v>
      </c>
      <c r="F51" s="11"/>
      <c r="G51" s="11">
        <f>D51*1.17</f>
        <v>134.54999999999998</v>
      </c>
    </row>
    <row r="52" spans="1:7" s="1" customFormat="1" ht="12.75">
      <c r="A52" s="3" t="s">
        <v>5</v>
      </c>
      <c r="B52" s="3" t="s">
        <v>0</v>
      </c>
      <c r="C52" s="3" t="s">
        <v>97</v>
      </c>
      <c r="D52" s="3">
        <v>200</v>
      </c>
      <c r="E52" s="11">
        <f>D52*1.12</f>
        <v>224.00000000000003</v>
      </c>
      <c r="F52" s="11"/>
      <c r="G52" s="11">
        <f>D52*1.17</f>
        <v>234</v>
      </c>
    </row>
    <row r="53" spans="1:7" s="1" customFormat="1" ht="12.75">
      <c r="A53" s="3" t="s">
        <v>5</v>
      </c>
      <c r="B53" s="3" t="s">
        <v>27</v>
      </c>
      <c r="C53" s="3" t="s">
        <v>28</v>
      </c>
      <c r="D53" s="3">
        <v>215</v>
      </c>
      <c r="E53" s="11">
        <f>D53*1.12</f>
        <v>240.8</v>
      </c>
      <c r="F53" s="11"/>
      <c r="G53" s="11">
        <f>D53*1.17</f>
        <v>251.54999999999998</v>
      </c>
    </row>
    <row r="54" spans="1:7" s="1" customFormat="1" ht="12.75">
      <c r="A54" s="3" t="s">
        <v>5</v>
      </c>
      <c r="B54" s="3" t="s">
        <v>0</v>
      </c>
      <c r="C54" s="3" t="s">
        <v>98</v>
      </c>
      <c r="D54" s="3">
        <v>70</v>
      </c>
      <c r="E54" s="11">
        <f>D54*1.12</f>
        <v>78.4</v>
      </c>
      <c r="F54" s="11"/>
      <c r="G54" s="11">
        <f>D54*1.17</f>
        <v>81.89999999999999</v>
      </c>
    </row>
    <row r="55" spans="1:7" s="1" customFormat="1" ht="12.75">
      <c r="A55" s="3" t="s">
        <v>5</v>
      </c>
      <c r="B55" s="3" t="s">
        <v>0</v>
      </c>
      <c r="C55" s="3" t="s">
        <v>33</v>
      </c>
      <c r="D55" s="3">
        <v>70</v>
      </c>
      <c r="E55" s="11">
        <f>D55*1.12</f>
        <v>78.4</v>
      </c>
      <c r="F55" s="11"/>
      <c r="G55" s="11">
        <f>D55*1.17</f>
        <v>81.89999999999999</v>
      </c>
    </row>
    <row r="56" spans="1:8" ht="12.75">
      <c r="A56" s="3" t="s">
        <v>5</v>
      </c>
      <c r="B56" s="3" t="s">
        <v>0</v>
      </c>
      <c r="C56" s="3" t="s">
        <v>32</v>
      </c>
      <c r="D56" s="3">
        <v>70</v>
      </c>
      <c r="E56" s="11">
        <f>D56*1.12</f>
        <v>78.4</v>
      </c>
      <c r="F56" s="11"/>
      <c r="G56" s="11">
        <f>D56*1.17</f>
        <v>81.89999999999999</v>
      </c>
      <c r="H56" s="1"/>
    </row>
    <row r="57" spans="1:8" ht="12.75">
      <c r="A57" s="3" t="s">
        <v>5</v>
      </c>
      <c r="B57" s="3" t="s">
        <v>0</v>
      </c>
      <c r="C57" s="3" t="s">
        <v>95</v>
      </c>
      <c r="D57" s="3">
        <v>85</v>
      </c>
      <c r="E57" s="11">
        <f>D57*1.12</f>
        <v>95.2</v>
      </c>
      <c r="F57" s="11"/>
      <c r="G57" s="11">
        <f>D57*1.17</f>
        <v>99.44999999999999</v>
      </c>
      <c r="H57" s="1"/>
    </row>
    <row r="58" spans="1:7" ht="12.75">
      <c r="A58" s="5" t="s">
        <v>5</v>
      </c>
      <c r="B58" s="5" t="s">
        <v>52</v>
      </c>
      <c r="C58" s="5" t="s">
        <v>53</v>
      </c>
      <c r="D58" s="3">
        <v>520</v>
      </c>
      <c r="E58" s="11">
        <f>D58*1.12</f>
        <v>582.4000000000001</v>
      </c>
      <c r="F58" s="11"/>
      <c r="G58" s="11">
        <f>D58*1.17</f>
        <v>608.4</v>
      </c>
    </row>
    <row r="59" spans="1:7" ht="12.75">
      <c r="A59" s="5" t="s">
        <v>5</v>
      </c>
      <c r="B59" s="6">
        <v>1</v>
      </c>
      <c r="C59" s="7" t="s">
        <v>77</v>
      </c>
      <c r="D59" s="5">
        <v>120</v>
      </c>
      <c r="E59" s="11">
        <f>D59*1.12</f>
        <v>134.4</v>
      </c>
      <c r="F59" s="11"/>
      <c r="G59" s="11">
        <f>D59*1.17</f>
        <v>140.39999999999998</v>
      </c>
    </row>
    <row r="60" spans="1:8" ht="12.75">
      <c r="A60" s="3" t="s">
        <v>9</v>
      </c>
      <c r="B60" s="3" t="s">
        <v>0</v>
      </c>
      <c r="C60" s="3" t="s">
        <v>17</v>
      </c>
      <c r="D60" s="3">
        <v>115</v>
      </c>
      <c r="E60" s="11">
        <f>D60*1.12</f>
        <v>128.8</v>
      </c>
      <c r="F60" s="11">
        <f>E60</f>
        <v>128.8</v>
      </c>
      <c r="G60" s="11">
        <f>D60*1.17</f>
        <v>134.54999999999998</v>
      </c>
      <c r="H60" s="1"/>
    </row>
    <row r="61" spans="1:8" ht="12.75">
      <c r="A61" s="3" t="s">
        <v>9</v>
      </c>
      <c r="B61" s="3" t="s">
        <v>0</v>
      </c>
      <c r="C61" s="3" t="s">
        <v>13</v>
      </c>
      <c r="D61" s="3">
        <v>125</v>
      </c>
      <c r="E61" s="11">
        <f>D61*1.12</f>
        <v>140</v>
      </c>
      <c r="F61" s="11">
        <f>E61</f>
        <v>140</v>
      </c>
      <c r="G61" s="11">
        <f>D61*1.17</f>
        <v>146.25</v>
      </c>
      <c r="H61" s="1"/>
    </row>
    <row r="62" spans="1:7" ht="12.75">
      <c r="A62" s="5" t="s">
        <v>9</v>
      </c>
      <c r="B62" s="5" t="s">
        <v>0</v>
      </c>
      <c r="C62" s="5" t="s">
        <v>70</v>
      </c>
      <c r="D62" s="5">
        <v>290</v>
      </c>
      <c r="E62" s="11">
        <f>D62*1.12</f>
        <v>324.8</v>
      </c>
      <c r="F62" s="11">
        <f>E62</f>
        <v>324.8</v>
      </c>
      <c r="G62" s="11">
        <f>D62*1.17</f>
        <v>339.29999999999995</v>
      </c>
    </row>
    <row r="63" spans="1:8" ht="12.75">
      <c r="A63" s="3" t="s">
        <v>85</v>
      </c>
      <c r="B63" s="3" t="s">
        <v>2</v>
      </c>
      <c r="C63" s="14" t="s">
        <v>84</v>
      </c>
      <c r="D63" s="3">
        <v>115</v>
      </c>
      <c r="E63" s="11">
        <f>D63*1.12</f>
        <v>128.8</v>
      </c>
      <c r="F63" s="11">
        <v>135</v>
      </c>
      <c r="G63" s="11">
        <f>D63*1.17</f>
        <v>134.54999999999998</v>
      </c>
      <c r="H63" s="1"/>
    </row>
    <row r="64" spans="1:8" ht="12.75">
      <c r="A64" s="3" t="s">
        <v>48</v>
      </c>
      <c r="B64" s="3" t="s">
        <v>0</v>
      </c>
      <c r="C64" s="3" t="s">
        <v>24</v>
      </c>
      <c r="D64" s="3">
        <v>165</v>
      </c>
      <c r="E64" s="11">
        <f>D64*1.12</f>
        <v>184.8</v>
      </c>
      <c r="F64" s="11">
        <f>E64</f>
        <v>184.8</v>
      </c>
      <c r="G64" s="11">
        <f>D64*1.17</f>
        <v>193.04999999999998</v>
      </c>
      <c r="H64" s="1" t="s">
        <v>100</v>
      </c>
    </row>
    <row r="65" spans="1:7" ht="12.75">
      <c r="A65" s="5" t="s">
        <v>48</v>
      </c>
      <c r="B65" s="6">
        <v>1</v>
      </c>
      <c r="C65" s="5" t="s">
        <v>73</v>
      </c>
      <c r="D65" s="5">
        <v>60</v>
      </c>
      <c r="E65" s="11">
        <f>D65*1.12</f>
        <v>67.2</v>
      </c>
      <c r="F65" s="11">
        <f>E65</f>
        <v>67.2</v>
      </c>
      <c r="G65" s="11">
        <f>D65*1.17</f>
        <v>70.19999999999999</v>
      </c>
    </row>
    <row r="66" spans="1:7" ht="12.75">
      <c r="A66" s="5" t="s">
        <v>48</v>
      </c>
      <c r="B66" s="6">
        <v>1</v>
      </c>
      <c r="C66" s="7" t="s">
        <v>77</v>
      </c>
      <c r="D66" s="5">
        <v>120</v>
      </c>
      <c r="E66" s="11">
        <f>D66*1.12</f>
        <v>134.4</v>
      </c>
      <c r="F66" s="11">
        <f>E66</f>
        <v>134.4</v>
      </c>
      <c r="G66" s="11">
        <f>D66*1.17</f>
        <v>140.39999999999998</v>
      </c>
    </row>
    <row r="67" spans="1:8" ht="12.75">
      <c r="A67" s="3" t="s">
        <v>11</v>
      </c>
      <c r="B67" s="3" t="s">
        <v>12</v>
      </c>
      <c r="C67" s="3" t="s">
        <v>16</v>
      </c>
      <c r="D67" s="3">
        <v>115</v>
      </c>
      <c r="E67" s="11">
        <f>D67*1.12</f>
        <v>128.8</v>
      </c>
      <c r="F67" s="11">
        <f>E67</f>
        <v>128.8</v>
      </c>
      <c r="G67" s="11">
        <f>D67*1.17</f>
        <v>134.54999999999998</v>
      </c>
      <c r="H67" s="1"/>
    </row>
    <row r="68" spans="1:7" ht="12.75">
      <c r="A68" s="5" t="s">
        <v>11</v>
      </c>
      <c r="B68" s="5" t="s">
        <v>65</v>
      </c>
      <c r="C68" s="5" t="s">
        <v>66</v>
      </c>
      <c r="D68" s="5">
        <v>230</v>
      </c>
      <c r="E68" s="11">
        <f>D68*1.12</f>
        <v>257.6</v>
      </c>
      <c r="F68" s="11">
        <f>E68</f>
        <v>257.6</v>
      </c>
      <c r="G68" s="11">
        <f>D68*1.17</f>
        <v>269.09999999999997</v>
      </c>
    </row>
    <row r="69" spans="1:7" ht="12.75">
      <c r="A69" s="5" t="s">
        <v>11</v>
      </c>
      <c r="B69" s="6">
        <v>1</v>
      </c>
      <c r="C69" s="5" t="s">
        <v>73</v>
      </c>
      <c r="D69" s="5">
        <v>60</v>
      </c>
      <c r="E69" s="11">
        <f>D69*1.12</f>
        <v>67.2</v>
      </c>
      <c r="F69" s="11">
        <f>E69</f>
        <v>67.2</v>
      </c>
      <c r="G69" s="11">
        <f>D69*1.17</f>
        <v>70.19999999999999</v>
      </c>
    </row>
    <row r="70" spans="1:8" ht="12.75">
      <c r="A70" s="3" t="s">
        <v>1</v>
      </c>
      <c r="B70" s="3" t="s">
        <v>2</v>
      </c>
      <c r="C70" s="3" t="s">
        <v>92</v>
      </c>
      <c r="D70" s="3">
        <v>115</v>
      </c>
      <c r="E70" s="11">
        <f>D70*1.12</f>
        <v>128.8</v>
      </c>
      <c r="F70" s="11">
        <f>E70</f>
        <v>128.8</v>
      </c>
      <c r="G70" s="11">
        <f>D70*1.17</f>
        <v>134.54999999999998</v>
      </c>
      <c r="H70" s="1"/>
    </row>
    <row r="71" spans="1:8" ht="12.75">
      <c r="A71" s="3" t="s">
        <v>1</v>
      </c>
      <c r="B71" s="3" t="s">
        <v>2</v>
      </c>
      <c r="C71" s="3" t="s">
        <v>20</v>
      </c>
      <c r="D71" s="3">
        <v>115</v>
      </c>
      <c r="E71" s="11">
        <f>D71*1.12</f>
        <v>128.8</v>
      </c>
      <c r="F71" s="11">
        <f>E71</f>
        <v>128.8</v>
      </c>
      <c r="G71" s="11">
        <f>D71*1.17</f>
        <v>134.54999999999998</v>
      </c>
      <c r="H71" s="1"/>
    </row>
    <row r="72" spans="1:8" ht="12.75">
      <c r="A72" s="3" t="s">
        <v>1</v>
      </c>
      <c r="B72" s="3" t="s">
        <v>2</v>
      </c>
      <c r="C72" s="3" t="s">
        <v>18</v>
      </c>
      <c r="D72" s="3">
        <v>115</v>
      </c>
      <c r="E72" s="11">
        <f>D72*1.12</f>
        <v>128.8</v>
      </c>
      <c r="F72" s="11">
        <f>E72</f>
        <v>128.8</v>
      </c>
      <c r="G72" s="11">
        <f>D72*1.17</f>
        <v>134.54999999999998</v>
      </c>
      <c r="H72" s="1"/>
    </row>
    <row r="73" spans="1:8" ht="12.75">
      <c r="A73" s="3" t="s">
        <v>1</v>
      </c>
      <c r="B73" s="3" t="s">
        <v>2</v>
      </c>
      <c r="C73" s="3" t="s">
        <v>35</v>
      </c>
      <c r="D73" s="3">
        <v>70</v>
      </c>
      <c r="E73" s="11">
        <f>D73*1.12</f>
        <v>78.4</v>
      </c>
      <c r="F73" s="11">
        <f>E73</f>
        <v>78.4</v>
      </c>
      <c r="G73" s="11">
        <f>D73*1.17</f>
        <v>81.89999999999999</v>
      </c>
      <c r="H73" s="1"/>
    </row>
    <row r="74" spans="1:7" ht="12.75">
      <c r="A74" s="5" t="s">
        <v>1</v>
      </c>
      <c r="B74" s="5" t="s">
        <v>61</v>
      </c>
      <c r="C74" s="5" t="s">
        <v>62</v>
      </c>
      <c r="D74" s="5">
        <v>200</v>
      </c>
      <c r="E74" s="11">
        <f>D74*1.12</f>
        <v>224.00000000000003</v>
      </c>
      <c r="F74" s="11">
        <f>E74</f>
        <v>224.00000000000003</v>
      </c>
      <c r="G74" s="11">
        <f>D74*1.17</f>
        <v>234</v>
      </c>
    </row>
    <row r="75" spans="1:8" ht="12.75">
      <c r="A75" s="3" t="s">
        <v>41</v>
      </c>
      <c r="B75" s="3" t="s">
        <v>2</v>
      </c>
      <c r="C75" s="3" t="s">
        <v>17</v>
      </c>
      <c r="D75" s="3">
        <v>115</v>
      </c>
      <c r="E75" s="11">
        <f>D75*1.12</f>
        <v>128.8</v>
      </c>
      <c r="F75" s="11">
        <f>E75</f>
        <v>128.8</v>
      </c>
      <c r="G75" s="11">
        <f>D75*1.17</f>
        <v>134.54999999999998</v>
      </c>
      <c r="H75" s="1"/>
    </row>
    <row r="76" spans="1:8" ht="12.75">
      <c r="A76" s="3" t="s">
        <v>41</v>
      </c>
      <c r="B76" s="3" t="s">
        <v>2</v>
      </c>
      <c r="C76" s="3" t="s">
        <v>16</v>
      </c>
      <c r="D76" s="3">
        <v>115</v>
      </c>
      <c r="E76" s="11">
        <f>D76*1.12</f>
        <v>128.8</v>
      </c>
      <c r="F76" s="11">
        <f>E76</f>
        <v>128.8</v>
      </c>
      <c r="G76" s="11">
        <f>D76*1.17</f>
        <v>134.54999999999998</v>
      </c>
      <c r="H76" s="1"/>
    </row>
    <row r="77" spans="1:8" ht="12.75">
      <c r="A77" s="3" t="s">
        <v>41</v>
      </c>
      <c r="B77" s="3" t="s">
        <v>2</v>
      </c>
      <c r="C77" s="3" t="s">
        <v>13</v>
      </c>
      <c r="D77" s="3">
        <v>125</v>
      </c>
      <c r="E77" s="11">
        <f>D77*1.12</f>
        <v>140</v>
      </c>
      <c r="F77" s="11">
        <f>E77</f>
        <v>140</v>
      </c>
      <c r="G77" s="11">
        <f>D77*1.17</f>
        <v>146.25</v>
      </c>
      <c r="H77" s="1"/>
    </row>
    <row r="78" spans="1:8" ht="12.75">
      <c r="A78" s="3" t="s">
        <v>41</v>
      </c>
      <c r="B78" s="3" t="s">
        <v>0</v>
      </c>
      <c r="C78" s="3" t="s">
        <v>24</v>
      </c>
      <c r="D78" s="3">
        <v>165</v>
      </c>
      <c r="E78" s="11">
        <f>D78*1.12</f>
        <v>184.8</v>
      </c>
      <c r="F78" s="11">
        <f>E78</f>
        <v>184.8</v>
      </c>
      <c r="G78" s="11">
        <f>D78*1.17</f>
        <v>193.04999999999998</v>
      </c>
      <c r="H78" s="1"/>
    </row>
    <row r="79" spans="1:8" ht="12.75">
      <c r="A79" s="3" t="s">
        <v>41</v>
      </c>
      <c r="B79" s="3" t="s">
        <v>44</v>
      </c>
      <c r="C79" s="3" t="s">
        <v>38</v>
      </c>
      <c r="D79" s="3">
        <v>310</v>
      </c>
      <c r="E79" s="11">
        <f>D79*1.12</f>
        <v>347.20000000000005</v>
      </c>
      <c r="F79" s="11">
        <f>E79</f>
        <v>347.20000000000005</v>
      </c>
      <c r="G79" s="11">
        <f>D79*1.17</f>
        <v>362.7</v>
      </c>
      <c r="H79" s="1"/>
    </row>
    <row r="80" spans="1:8" ht="12.75">
      <c r="A80" s="3" t="s">
        <v>41</v>
      </c>
      <c r="B80" s="3" t="s">
        <v>0</v>
      </c>
      <c r="C80" s="3" t="s">
        <v>40</v>
      </c>
      <c r="D80" s="3">
        <v>115</v>
      </c>
      <c r="E80" s="11">
        <f>D80*1.12</f>
        <v>128.8</v>
      </c>
      <c r="F80" s="11">
        <f>E80</f>
        <v>128.8</v>
      </c>
      <c r="G80" s="11">
        <f>D80*1.17</f>
        <v>134.54999999999998</v>
      </c>
      <c r="H80" s="1"/>
    </row>
    <row r="81" spans="1:8" ht="12.75">
      <c r="A81" s="3" t="s">
        <v>41</v>
      </c>
      <c r="B81" s="3" t="s">
        <v>0</v>
      </c>
      <c r="C81" s="3" t="s">
        <v>42</v>
      </c>
      <c r="D81" s="3">
        <v>115</v>
      </c>
      <c r="E81" s="11">
        <f>D81*1.12</f>
        <v>128.8</v>
      </c>
      <c r="F81" s="11">
        <f>E81</f>
        <v>128.8</v>
      </c>
      <c r="G81" s="11">
        <f>D81*1.17</f>
        <v>134.54999999999998</v>
      </c>
      <c r="H81" s="1"/>
    </row>
    <row r="82" spans="1:7" ht="12.75">
      <c r="A82" s="5" t="s">
        <v>41</v>
      </c>
      <c r="B82" s="5" t="s">
        <v>25</v>
      </c>
      <c r="C82" s="5" t="s">
        <v>49</v>
      </c>
      <c r="D82" s="3">
        <v>210</v>
      </c>
      <c r="E82" s="11">
        <f>D82*1.12</f>
        <v>235.20000000000002</v>
      </c>
      <c r="F82" s="11">
        <f>E82</f>
        <v>235.20000000000002</v>
      </c>
      <c r="G82" s="11">
        <f>D82*1.17</f>
        <v>245.7</v>
      </c>
    </row>
    <row r="83" spans="1:7" ht="12.75">
      <c r="A83" s="5" t="s">
        <v>41</v>
      </c>
      <c r="B83" s="5" t="s">
        <v>2</v>
      </c>
      <c r="C83" s="5" t="s">
        <v>50</v>
      </c>
      <c r="D83" s="5">
        <v>100</v>
      </c>
      <c r="E83" s="11">
        <f>D83*1.12</f>
        <v>112.00000000000001</v>
      </c>
      <c r="F83" s="11">
        <f>E83</f>
        <v>112.00000000000001</v>
      </c>
      <c r="G83" s="11">
        <f>D83*1.17</f>
        <v>117</v>
      </c>
    </row>
    <row r="84" spans="1:7" ht="12.75">
      <c r="A84" s="5" t="s">
        <v>41</v>
      </c>
      <c r="B84" s="5" t="s">
        <v>25</v>
      </c>
      <c r="C84" s="5" t="s">
        <v>56</v>
      </c>
      <c r="D84" s="5">
        <v>210</v>
      </c>
      <c r="E84" s="11">
        <f>D84*1.12</f>
        <v>235.20000000000002</v>
      </c>
      <c r="F84" s="11">
        <f>E84</f>
        <v>235.20000000000002</v>
      </c>
      <c r="G84" s="11">
        <f>D84*1.17</f>
        <v>245.7</v>
      </c>
    </row>
    <row r="85" spans="1:7" ht="12.75">
      <c r="A85" s="5" t="s">
        <v>41</v>
      </c>
      <c r="B85" s="5" t="s">
        <v>25</v>
      </c>
      <c r="C85" s="5" t="s">
        <v>70</v>
      </c>
      <c r="D85" s="5">
        <v>290</v>
      </c>
      <c r="E85" s="11">
        <f>D85*1.12</f>
        <v>324.8</v>
      </c>
      <c r="F85" s="11">
        <f>E85</f>
        <v>324.8</v>
      </c>
      <c r="G85" s="11">
        <f>D85*1.17</f>
        <v>339.29999999999995</v>
      </c>
    </row>
    <row r="86" spans="1:7" ht="12.75">
      <c r="A86" s="5" t="s">
        <v>41</v>
      </c>
      <c r="B86" s="6">
        <v>1</v>
      </c>
      <c r="C86" s="5" t="s">
        <v>73</v>
      </c>
      <c r="D86" s="5">
        <v>60</v>
      </c>
      <c r="E86" s="11">
        <f>D86*1.12</f>
        <v>67.2</v>
      </c>
      <c r="F86" s="11">
        <f>E86</f>
        <v>67.2</v>
      </c>
      <c r="G86" s="11">
        <f>D86*1.17</f>
        <v>70.19999999999999</v>
      </c>
    </row>
    <row r="87" spans="1:7" ht="12.75">
      <c r="A87" s="5" t="s">
        <v>41</v>
      </c>
      <c r="B87" s="6">
        <v>1</v>
      </c>
      <c r="C87" s="5" t="s">
        <v>73</v>
      </c>
      <c r="D87" s="5">
        <v>60</v>
      </c>
      <c r="E87" s="11">
        <f>D87*1.12</f>
        <v>67.2</v>
      </c>
      <c r="F87" s="11">
        <f>E87</f>
        <v>67.2</v>
      </c>
      <c r="G87" s="11">
        <f>D87*1.17</f>
        <v>70.19999999999999</v>
      </c>
    </row>
    <row r="88" spans="1:7" ht="12.75">
      <c r="A88" s="5" t="s">
        <v>41</v>
      </c>
      <c r="B88" s="6">
        <v>1</v>
      </c>
      <c r="C88" s="7" t="s">
        <v>77</v>
      </c>
      <c r="D88" s="5">
        <v>120</v>
      </c>
      <c r="E88" s="11">
        <f>D88*1.12</f>
        <v>134.4</v>
      </c>
      <c r="F88" s="11">
        <f>E88</f>
        <v>134.4</v>
      </c>
      <c r="G88" s="11">
        <f>D88*1.17</f>
        <v>140.39999999999998</v>
      </c>
    </row>
    <row r="89" spans="1:7" ht="12.75">
      <c r="A89" s="5" t="s">
        <v>41</v>
      </c>
      <c r="B89" s="6">
        <v>1</v>
      </c>
      <c r="C89" s="8" t="s">
        <v>78</v>
      </c>
      <c r="D89" s="5">
        <v>150</v>
      </c>
      <c r="E89" s="11">
        <f>D89*1.12</f>
        <v>168.00000000000003</v>
      </c>
      <c r="F89" s="11">
        <f>E89</f>
        <v>168.00000000000003</v>
      </c>
      <c r="G89" s="11">
        <f>D89*1.17</f>
        <v>175.5</v>
      </c>
    </row>
    <row r="90" spans="1:7" ht="12.75">
      <c r="A90" s="5" t="s">
        <v>41</v>
      </c>
      <c r="B90" s="6">
        <v>1</v>
      </c>
      <c r="C90" s="5" t="s">
        <v>83</v>
      </c>
      <c r="D90" s="5">
        <v>180</v>
      </c>
      <c r="E90" s="11">
        <f>D90*1.12</f>
        <v>201.60000000000002</v>
      </c>
      <c r="F90" s="11">
        <f>E90</f>
        <v>201.60000000000002</v>
      </c>
      <c r="G90" s="11">
        <f>D90*1.17</f>
        <v>210.6</v>
      </c>
    </row>
    <row r="91" spans="1:8" ht="12.75">
      <c r="A91" s="3" t="s">
        <v>79</v>
      </c>
      <c r="B91" s="4">
        <v>1</v>
      </c>
      <c r="C91" s="3" t="s">
        <v>96</v>
      </c>
      <c r="D91" s="3">
        <v>260</v>
      </c>
      <c r="E91" s="11">
        <f>D91*1.12</f>
        <v>291.20000000000005</v>
      </c>
      <c r="F91" s="11">
        <f>G91</f>
        <v>304.2</v>
      </c>
      <c r="G91" s="11">
        <f>D91*1.17</f>
        <v>304.2</v>
      </c>
      <c r="H91" s="1"/>
    </row>
    <row r="92" spans="1:7" ht="12.75">
      <c r="A92" s="5" t="s">
        <v>79</v>
      </c>
      <c r="B92" s="5" t="s">
        <v>25</v>
      </c>
      <c r="C92" s="5" t="s">
        <v>64</v>
      </c>
      <c r="D92" s="5">
        <v>230</v>
      </c>
      <c r="E92" s="11">
        <f>D92*1.12</f>
        <v>257.6</v>
      </c>
      <c r="F92" s="11">
        <f>G92</f>
        <v>269.09999999999997</v>
      </c>
      <c r="G92" s="11">
        <f>D92*1.17</f>
        <v>269.09999999999997</v>
      </c>
    </row>
    <row r="93" spans="1:7" ht="12.75">
      <c r="A93" s="5" t="s">
        <v>79</v>
      </c>
      <c r="B93" s="6">
        <v>1</v>
      </c>
      <c r="C93" s="8" t="s">
        <v>78</v>
      </c>
      <c r="D93" s="5">
        <v>150</v>
      </c>
      <c r="E93" s="11">
        <f>D93*1.12</f>
        <v>168.00000000000003</v>
      </c>
      <c r="F93" s="11">
        <f>G93</f>
        <v>175.5</v>
      </c>
      <c r="G93" s="11">
        <f>D93*1.17</f>
        <v>175.5</v>
      </c>
    </row>
    <row r="94" spans="1:7" ht="12.75">
      <c r="A94" s="5" t="s">
        <v>71</v>
      </c>
      <c r="B94" s="5" t="s">
        <v>25</v>
      </c>
      <c r="C94" s="5" t="s">
        <v>70</v>
      </c>
      <c r="D94" s="5">
        <v>290</v>
      </c>
      <c r="E94" s="11">
        <f>D94*1.12</f>
        <v>324.8</v>
      </c>
      <c r="F94" s="11"/>
      <c r="G94" s="11">
        <f>D94*1.17</f>
        <v>339.29999999999995</v>
      </c>
    </row>
    <row r="95" spans="1:7" ht="12.75">
      <c r="A95" s="5" t="s">
        <v>71</v>
      </c>
      <c r="B95" s="6">
        <v>1</v>
      </c>
      <c r="C95" s="7" t="s">
        <v>77</v>
      </c>
      <c r="D95" s="5">
        <v>120</v>
      </c>
      <c r="E95" s="11">
        <f>D95*1.12</f>
        <v>134.4</v>
      </c>
      <c r="F95" s="11"/>
      <c r="G95" s="11">
        <f>D95*1.17</f>
        <v>140.39999999999998</v>
      </c>
    </row>
    <row r="96" spans="1:7" ht="12.75">
      <c r="A96" s="5" t="s">
        <v>58</v>
      </c>
      <c r="B96" s="5" t="s">
        <v>59</v>
      </c>
      <c r="C96" s="5" t="s">
        <v>57</v>
      </c>
      <c r="D96" s="5">
        <v>190</v>
      </c>
      <c r="E96" s="11">
        <f>D96*1.12</f>
        <v>212.8</v>
      </c>
      <c r="F96" s="11">
        <f>G96</f>
        <v>222.29999999999998</v>
      </c>
      <c r="G96" s="11">
        <f>D96*1.17</f>
        <v>222.29999999999998</v>
      </c>
    </row>
    <row r="97" spans="1:7" ht="12.75">
      <c r="A97" s="5" t="s">
        <v>58</v>
      </c>
      <c r="B97" s="5" t="s">
        <v>25</v>
      </c>
      <c r="C97" s="5" t="s">
        <v>62</v>
      </c>
      <c r="D97" s="5">
        <v>200</v>
      </c>
      <c r="E97" s="11">
        <f>D97*1.12</f>
        <v>224.00000000000003</v>
      </c>
      <c r="F97" s="11">
        <f>G97</f>
        <v>234</v>
      </c>
      <c r="G97" s="11">
        <f>D97*1.17</f>
        <v>234</v>
      </c>
    </row>
    <row r="98" spans="1:7" ht="12.75">
      <c r="A98" s="5" t="s">
        <v>58</v>
      </c>
      <c r="B98" s="5" t="s">
        <v>25</v>
      </c>
      <c r="C98" s="5" t="s">
        <v>64</v>
      </c>
      <c r="D98" s="5">
        <v>230</v>
      </c>
      <c r="E98" s="11">
        <f>D98*1.12</f>
        <v>257.6</v>
      </c>
      <c r="F98" s="11">
        <f>G98</f>
        <v>269.09999999999997</v>
      </c>
      <c r="G98" s="11">
        <f>D98*1.17</f>
        <v>269.09999999999997</v>
      </c>
    </row>
    <row r="99" spans="1:7" ht="12.75">
      <c r="A99" s="5" t="s">
        <v>58</v>
      </c>
      <c r="B99" s="5" t="s">
        <v>67</v>
      </c>
      <c r="C99" s="5" t="s">
        <v>66</v>
      </c>
      <c r="D99" s="5">
        <v>230</v>
      </c>
      <c r="E99" s="11">
        <f>D99*1.12</f>
        <v>257.6</v>
      </c>
      <c r="F99" s="11">
        <f>G99</f>
        <v>269.09999999999997</v>
      </c>
      <c r="G99" s="11">
        <f>D99*1.17</f>
        <v>269.09999999999997</v>
      </c>
    </row>
    <row r="100" spans="1:7" ht="12.75">
      <c r="A100" s="5" t="s">
        <v>58</v>
      </c>
      <c r="B100" s="6">
        <v>1</v>
      </c>
      <c r="C100" s="5" t="s">
        <v>72</v>
      </c>
      <c r="D100" s="5">
        <v>60</v>
      </c>
      <c r="E100" s="11">
        <f>D100*1.12</f>
        <v>67.2</v>
      </c>
      <c r="F100" s="11">
        <f>G100</f>
        <v>70.19999999999999</v>
      </c>
      <c r="G100" s="11">
        <f>D100*1.17</f>
        <v>70.19999999999999</v>
      </c>
    </row>
    <row r="101" spans="1:7" ht="12.75">
      <c r="A101" s="5" t="s">
        <v>58</v>
      </c>
      <c r="B101" s="6">
        <v>1</v>
      </c>
      <c r="C101" s="5" t="s">
        <v>73</v>
      </c>
      <c r="D101" s="5">
        <v>60</v>
      </c>
      <c r="E101" s="11">
        <f>D101*1.12</f>
        <v>67.2</v>
      </c>
      <c r="F101" s="11">
        <f>G101</f>
        <v>70.19999999999999</v>
      </c>
      <c r="G101" s="11">
        <f>D101*1.17</f>
        <v>70.19999999999999</v>
      </c>
    </row>
    <row r="102" spans="1:7" ht="12.75">
      <c r="A102" s="5" t="s">
        <v>58</v>
      </c>
      <c r="B102" s="6">
        <v>1</v>
      </c>
      <c r="C102" s="7" t="s">
        <v>76</v>
      </c>
      <c r="D102" s="5">
        <v>90</v>
      </c>
      <c r="E102" s="11">
        <f>D102*1.12</f>
        <v>100.80000000000001</v>
      </c>
      <c r="F102" s="11">
        <f>G102</f>
        <v>105.3</v>
      </c>
      <c r="G102" s="11">
        <f>D102*1.17</f>
        <v>105.3</v>
      </c>
    </row>
    <row r="103" spans="1:7" ht="12.75">
      <c r="A103" s="5" t="s">
        <v>58</v>
      </c>
      <c r="B103" s="6">
        <v>1</v>
      </c>
      <c r="C103" s="7" t="s">
        <v>77</v>
      </c>
      <c r="D103" s="5">
        <v>120</v>
      </c>
      <c r="E103" s="11">
        <f>D103*1.12</f>
        <v>134.4</v>
      </c>
      <c r="F103" s="11">
        <f>G103</f>
        <v>140.39999999999998</v>
      </c>
      <c r="G103" s="11">
        <f>D103*1.17</f>
        <v>140.39999999999998</v>
      </c>
    </row>
    <row r="104" spans="1:8" ht="12.75">
      <c r="A104" s="3" t="s">
        <v>6</v>
      </c>
      <c r="B104" s="3" t="s">
        <v>7</v>
      </c>
      <c r="C104" s="3" t="s">
        <v>92</v>
      </c>
      <c r="D104" s="3">
        <v>115</v>
      </c>
      <c r="E104" s="11">
        <f>D104*1.12</f>
        <v>128.8</v>
      </c>
      <c r="F104" s="11"/>
      <c r="G104" s="11">
        <f>D104*1.17</f>
        <v>134.54999999999998</v>
      </c>
      <c r="H104" s="1"/>
    </row>
    <row r="105" spans="1:8" ht="12.75">
      <c r="A105" s="3" t="s">
        <v>6</v>
      </c>
      <c r="B105" s="3" t="s">
        <v>7</v>
      </c>
      <c r="C105" s="3" t="s">
        <v>29</v>
      </c>
      <c r="D105" s="3">
        <v>70</v>
      </c>
      <c r="E105" s="11">
        <f>D105*1.12</f>
        <v>78.4</v>
      </c>
      <c r="F105" s="11"/>
      <c r="G105" s="11">
        <f>D105*1.17</f>
        <v>81.89999999999999</v>
      </c>
      <c r="H105" s="1"/>
    </row>
    <row r="106" spans="1:8" ht="12.75">
      <c r="A106" s="3" t="s">
        <v>45</v>
      </c>
      <c r="B106" s="3" t="s">
        <v>0</v>
      </c>
      <c r="C106" s="3" t="s">
        <v>46</v>
      </c>
      <c r="D106" s="3">
        <v>320</v>
      </c>
      <c r="E106" s="11">
        <f>D106*1.12</f>
        <v>358.40000000000003</v>
      </c>
      <c r="F106" s="11"/>
      <c r="G106" s="11">
        <f>D106*1.17</f>
        <v>374.4</v>
      </c>
      <c r="H106" s="1"/>
    </row>
    <row r="107" spans="1:7" ht="12.75">
      <c r="A107" s="5"/>
      <c r="B107" s="5"/>
      <c r="C107" s="5"/>
      <c r="D107" s="12">
        <f>SUM(D2:D106)</f>
        <v>17320</v>
      </c>
      <c r="E107" s="12">
        <f>SUM(E2:E106)</f>
        <v>19398.399999999994</v>
      </c>
      <c r="F107" s="12">
        <f>SUM(F2:F106)</f>
        <v>15760.199999999999</v>
      </c>
      <c r="G107" s="12">
        <f>SUM(G2:G106)</f>
        <v>20264.399999999998</v>
      </c>
    </row>
  </sheetData>
  <sheetProtection/>
  <autoFilter ref="A1:G107"/>
  <hyperlinks>
    <hyperlink ref="A5" r:id="rId1" display="Ann@"/>
    <hyperlink ref="C43" r:id="rId2" display="http://ngod.www.nn.ru/?page=gallery&amp;MFID=165075"/>
    <hyperlink ref="C27" r:id="rId3" display="http://ngod.www.nn.ru/?page=gallery&amp;MFID=165076"/>
    <hyperlink ref="C101:C102" r:id="rId4" display="http://ngod.www.nn.ru/?page=gallery&amp;MFID=165076"/>
    <hyperlink ref="C45" r:id="rId5" display="http://ngod.www.nn.ru/?page=gallery&amp;MFID=165076"/>
    <hyperlink ref="C47" r:id="rId6" display="http://ngod.www.nn.ru/?page=gallery&amp;MFID=165076"/>
    <hyperlink ref="C46" r:id="rId7" display="http://ngod.www.nn.ru/?page=gallery&amp;MFID=165076"/>
    <hyperlink ref="A47" r:id="rId8" display="Ann@"/>
  </hyperlinks>
  <printOptions/>
  <pageMargins left="0.7480314960629921" right="0.7480314960629921" top="0.3937007874015748" bottom="0.3937007874015748" header="0" footer="0"/>
  <pageSetup fitToHeight="2" fitToWidth="1" horizontalDpi="600" verticalDpi="600" orientation="landscape" paperSize="9" scale="61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Lavrik</dc:creator>
  <cp:keywords/>
  <dc:description/>
  <cp:lastModifiedBy>QUAKE</cp:lastModifiedBy>
  <cp:lastPrinted>2011-11-09T21:02:20Z</cp:lastPrinted>
  <dcterms:created xsi:type="dcterms:W3CDTF">2011-11-08T10:23:47Z</dcterms:created>
  <dcterms:modified xsi:type="dcterms:W3CDTF">2011-11-19T16:04:48Z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