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7245" activeTab="0"/>
  </bookViews>
  <sheets>
    <sheet name="заказ" sheetId="1" r:id="rId1"/>
  </sheets>
  <definedNames>
    <definedName name="_xlnm._FilterDatabase" localSheetId="0" hidden="1">'заказ'!$A$1:$O$124</definedName>
  </definedNames>
  <calcPr fullCalcOnLoad="1"/>
</workbook>
</file>

<file path=xl/sharedStrings.xml><?xml version="1.0" encoding="utf-8"?>
<sst xmlns="http://schemas.openxmlformats.org/spreadsheetml/2006/main" count="373" uniqueCount="81">
  <si>
    <t>ник</t>
  </si>
  <si>
    <t>кол-во</t>
  </si>
  <si>
    <t>цена</t>
  </si>
  <si>
    <t>итого с процентами</t>
  </si>
  <si>
    <t>сумма без орг %</t>
  </si>
  <si>
    <t>10 руб за ЦР</t>
  </si>
  <si>
    <t>К ПЕРЕЧИСЛЕНИЮ</t>
  </si>
  <si>
    <t>Рассвет /для педикюра/</t>
  </si>
  <si>
    <t>Грейпфрут</t>
  </si>
  <si>
    <t>Иланг-иланг</t>
  </si>
  <si>
    <t>Мандарин</t>
  </si>
  <si>
    <t>Можжевельник</t>
  </si>
  <si>
    <t>Нероли</t>
  </si>
  <si>
    <t>Релакс</t>
  </si>
  <si>
    <t>Экзотический букет</t>
  </si>
  <si>
    <t>ФИТОЧАЙ</t>
  </si>
  <si>
    <t xml:space="preserve">Иссоповая </t>
  </si>
  <si>
    <t>Лавандовая</t>
  </si>
  <si>
    <t>РОЗОВАЯ</t>
  </si>
  <si>
    <t>Розмариновая</t>
  </si>
  <si>
    <t>Шалфейная</t>
  </si>
  <si>
    <t>Мелиссовая</t>
  </si>
  <si>
    <t>Пихтовая</t>
  </si>
  <si>
    <t>Горная ЛАВАНДА</t>
  </si>
  <si>
    <t xml:space="preserve">Пихта </t>
  </si>
  <si>
    <t>Розмарин</t>
  </si>
  <si>
    <t>Чайное дерево</t>
  </si>
  <si>
    <t xml:space="preserve">Эвкалипт </t>
  </si>
  <si>
    <t>Герань</t>
  </si>
  <si>
    <t>Корица</t>
  </si>
  <si>
    <t xml:space="preserve">Нероли </t>
  </si>
  <si>
    <t>Сандал (Сандаловое дерево)</t>
  </si>
  <si>
    <t>Пальмароза</t>
  </si>
  <si>
    <t>Розовое дерево</t>
  </si>
  <si>
    <t>Гвоздика (Гвоздичное дерево)</t>
  </si>
  <si>
    <t>Гидролат 100 мл</t>
  </si>
  <si>
    <t>Гидролат 250 мл</t>
  </si>
  <si>
    <t>Гидролат 500 мл</t>
  </si>
  <si>
    <t>Легенда Крыма</t>
  </si>
  <si>
    <t>Южнобережный</t>
  </si>
  <si>
    <t>Скифский женьшень</t>
  </si>
  <si>
    <t>Смирнуля</t>
  </si>
  <si>
    <t>Кайепут</t>
  </si>
  <si>
    <t>Кипарис</t>
  </si>
  <si>
    <t>Мята</t>
  </si>
  <si>
    <t>эфирное масло 5 мл</t>
  </si>
  <si>
    <t>Полынная</t>
  </si>
  <si>
    <t xml:space="preserve">Мирт </t>
  </si>
  <si>
    <t xml:space="preserve">Полынь </t>
  </si>
  <si>
    <t>Соль для ванны</t>
  </si>
  <si>
    <t>Тихий вечер</t>
  </si>
  <si>
    <t>Lenusa</t>
  </si>
  <si>
    <t>irina6</t>
  </si>
  <si>
    <t>Olichkagol</t>
  </si>
  <si>
    <t>Nauna</t>
  </si>
  <si>
    <t>margarita25</t>
  </si>
  <si>
    <t>std1981</t>
  </si>
  <si>
    <t>лотос56</t>
  </si>
  <si>
    <t>beus</t>
  </si>
  <si>
    <t>Кошка Алёшка</t>
  </si>
  <si>
    <t>Nurohka</t>
  </si>
  <si>
    <t>LekoL</t>
  </si>
  <si>
    <t>Лиса Алиска</t>
  </si>
  <si>
    <t>пристрой</t>
  </si>
  <si>
    <t>djun</t>
  </si>
  <si>
    <t>kts</t>
  </si>
  <si>
    <t>kia_777</t>
  </si>
  <si>
    <t>elhippo</t>
  </si>
  <si>
    <t>Daos</t>
  </si>
  <si>
    <t>Katena_97</t>
  </si>
  <si>
    <t>svetlayaaaa</t>
  </si>
  <si>
    <t>evgesha0302</t>
  </si>
  <si>
    <t>Delvi</t>
  </si>
  <si>
    <t>Майская-Н</t>
  </si>
  <si>
    <t>АНЖЕЛК@</t>
  </si>
  <si>
    <t>ариша11</t>
  </si>
  <si>
    <t>neco</t>
  </si>
  <si>
    <t>WildGirl </t>
  </si>
  <si>
    <t>Kasablanka_lm</t>
  </si>
  <si>
    <t>WildGirl</t>
  </si>
  <si>
    <t>djun 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</si>
</sst>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  <numFmt numFmtId="166" formatCode="0;[Red]\-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_ ;[Red]\-0.00\ "/>
    <numFmt numFmtId="172" formatCode="#,##0.0"/>
    <numFmt numFmtId="173" formatCode="#,##0.00&quot;р.&quot;"/>
    <numFmt numFmtId="174" formatCode="#,##0.00_р_."/>
    <numFmt numFmtId="175" formatCode="0_ ;[Red]\-0\ "/>
    <numFmt numFmtId="176" formatCode="#,##0&quot;р.&quot;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u val="single"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63"/>
      <name val="Tahoma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43434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57" fillId="0" borderId="0" xfId="0" applyFont="1" applyFill="1" applyAlignment="1">
      <alignment wrapText="1"/>
    </xf>
    <xf numFmtId="0" fontId="57" fillId="0" borderId="0" xfId="0" applyFont="1" applyFill="1" applyBorder="1" applyAlignment="1">
      <alignment wrapText="1"/>
    </xf>
    <xf numFmtId="0" fontId="43" fillId="0" borderId="0" xfId="42" applyFill="1" applyAlignment="1" applyProtection="1">
      <alignment vertical="top" indent="1"/>
      <protection/>
    </xf>
    <xf numFmtId="0" fontId="33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/>
    </xf>
    <xf numFmtId="0" fontId="10" fillId="0" borderId="10" xfId="42" applyFont="1" applyFill="1" applyBorder="1" applyAlignment="1" applyProtection="1">
      <alignment horizontal="center"/>
      <protection/>
    </xf>
    <xf numFmtId="0" fontId="9" fillId="0" borderId="10" xfId="42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33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13" fillId="0" borderId="10" xfId="42" applyFont="1" applyBorder="1" applyAlignment="1" applyProtection="1">
      <alignment/>
      <protection/>
    </xf>
    <xf numFmtId="0" fontId="38" fillId="0" borderId="11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38" fillId="0" borderId="15" xfId="0" applyNumberFormat="1" applyFont="1" applyFill="1" applyBorder="1" applyAlignment="1">
      <alignment vertical="center"/>
    </xf>
    <xf numFmtId="0" fontId="47" fillId="0" borderId="16" xfId="0" applyFont="1" applyFill="1" applyBorder="1" applyAlignment="1">
      <alignment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6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5" xfId="69"/>
    <cellStyle name="Обычный 26" xfId="70"/>
    <cellStyle name="Обычный 27" xfId="71"/>
    <cellStyle name="Обычный 29" xfId="72"/>
    <cellStyle name="Обычный 3" xfId="73"/>
    <cellStyle name="Обычный 3 2" xfId="74"/>
    <cellStyle name="Обычный 31" xfId="75"/>
    <cellStyle name="Обычный 32" xfId="76"/>
    <cellStyle name="Обычный 34" xfId="77"/>
    <cellStyle name="Обычный 35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Хороший" xfId="95"/>
    <cellStyle name="Хороший 2" xfId="96"/>
    <cellStyle name="Хороший 3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2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2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3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3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4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28575</xdr:colOff>
      <xdr:row>53</xdr:row>
      <xdr:rowOff>19050</xdr:rowOff>
    </xdr:to>
    <xdr:pic>
      <xdr:nvPicPr>
        <xdr:cNvPr id="4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0363200"/>
          <a:ext cx="28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4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5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5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128</xdr:row>
      <xdr:rowOff>133350</xdr:rowOff>
    </xdr:to>
    <xdr:pic>
      <xdr:nvPicPr>
        <xdr:cNvPr id="5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128</xdr:row>
      <xdr:rowOff>133350</xdr:rowOff>
    </xdr:to>
    <xdr:pic>
      <xdr:nvPicPr>
        <xdr:cNvPr id="5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5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128</xdr:row>
      <xdr:rowOff>133350</xdr:rowOff>
    </xdr:to>
    <xdr:pic>
      <xdr:nvPicPr>
        <xdr:cNvPr id="6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128</xdr:row>
      <xdr:rowOff>133350</xdr:rowOff>
    </xdr:to>
    <xdr:pic>
      <xdr:nvPicPr>
        <xdr:cNvPr id="6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28575</xdr:colOff>
      <xdr:row>110</xdr:row>
      <xdr:rowOff>114300</xdr:rowOff>
    </xdr:to>
    <xdr:pic>
      <xdr:nvPicPr>
        <xdr:cNvPr id="6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859875"/>
          <a:ext cx="28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28575</xdr:colOff>
      <xdr:row>110</xdr:row>
      <xdr:rowOff>114300</xdr:rowOff>
    </xdr:to>
    <xdr:pic>
      <xdr:nvPicPr>
        <xdr:cNvPr id="6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859875"/>
          <a:ext cx="28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6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7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7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7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7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7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7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7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7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7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7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28575</xdr:colOff>
      <xdr:row>33</xdr:row>
      <xdr:rowOff>180975</xdr:rowOff>
    </xdr:to>
    <xdr:pic>
      <xdr:nvPicPr>
        <xdr:cNvPr id="8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67627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8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8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28575</xdr:colOff>
      <xdr:row>43</xdr:row>
      <xdr:rowOff>180975</xdr:rowOff>
    </xdr:to>
    <xdr:pic>
      <xdr:nvPicPr>
        <xdr:cNvPr id="8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7630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28575</xdr:colOff>
      <xdr:row>19</xdr:row>
      <xdr:rowOff>180975</xdr:rowOff>
    </xdr:to>
    <xdr:pic>
      <xdr:nvPicPr>
        <xdr:cNvPr id="8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9624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28575</xdr:colOff>
      <xdr:row>49</xdr:row>
      <xdr:rowOff>180975</xdr:rowOff>
    </xdr:to>
    <xdr:pic>
      <xdr:nvPicPr>
        <xdr:cNvPr id="8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963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28575</xdr:colOff>
      <xdr:row>49</xdr:row>
      <xdr:rowOff>180975</xdr:rowOff>
    </xdr:to>
    <xdr:pic>
      <xdr:nvPicPr>
        <xdr:cNvPr id="8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963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28575</xdr:colOff>
      <xdr:row>50</xdr:row>
      <xdr:rowOff>180975</xdr:rowOff>
    </xdr:to>
    <xdr:pic>
      <xdr:nvPicPr>
        <xdr:cNvPr id="8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01631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28575</xdr:colOff>
      <xdr:row>98</xdr:row>
      <xdr:rowOff>180975</xdr:rowOff>
    </xdr:to>
    <xdr:pic>
      <xdr:nvPicPr>
        <xdr:cNvPr id="8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2596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28575</xdr:colOff>
      <xdr:row>25</xdr:row>
      <xdr:rowOff>180975</xdr:rowOff>
    </xdr:to>
    <xdr:pic>
      <xdr:nvPicPr>
        <xdr:cNvPr id="8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5162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28575</xdr:colOff>
      <xdr:row>25</xdr:row>
      <xdr:rowOff>180975</xdr:rowOff>
    </xdr:to>
    <xdr:pic>
      <xdr:nvPicPr>
        <xdr:cNvPr id="8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5162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28575</xdr:colOff>
      <xdr:row>4</xdr:row>
      <xdr:rowOff>180975</xdr:rowOff>
    </xdr:to>
    <xdr:pic>
      <xdr:nvPicPr>
        <xdr:cNvPr id="8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620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28575</xdr:colOff>
      <xdr:row>4</xdr:row>
      <xdr:rowOff>180975</xdr:rowOff>
    </xdr:to>
    <xdr:pic>
      <xdr:nvPicPr>
        <xdr:cNvPr id="8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620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28575</xdr:colOff>
      <xdr:row>60</xdr:row>
      <xdr:rowOff>180975</xdr:rowOff>
    </xdr:to>
    <xdr:pic>
      <xdr:nvPicPr>
        <xdr:cNvPr id="8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1634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8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8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28575</xdr:colOff>
      <xdr:row>92</xdr:row>
      <xdr:rowOff>180975</xdr:rowOff>
    </xdr:to>
    <xdr:pic>
      <xdr:nvPicPr>
        <xdr:cNvPr id="8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059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28575</xdr:colOff>
      <xdr:row>92</xdr:row>
      <xdr:rowOff>180975</xdr:rowOff>
    </xdr:to>
    <xdr:pic>
      <xdr:nvPicPr>
        <xdr:cNvPr id="8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059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28575</xdr:colOff>
      <xdr:row>71</xdr:row>
      <xdr:rowOff>180975</xdr:rowOff>
    </xdr:to>
    <xdr:pic>
      <xdr:nvPicPr>
        <xdr:cNvPr id="8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3637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28575</xdr:colOff>
      <xdr:row>71</xdr:row>
      <xdr:rowOff>180975</xdr:rowOff>
    </xdr:to>
    <xdr:pic>
      <xdr:nvPicPr>
        <xdr:cNvPr id="8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3637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8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28575</xdr:colOff>
      <xdr:row>11</xdr:row>
      <xdr:rowOff>180975</xdr:rowOff>
    </xdr:to>
    <xdr:pic>
      <xdr:nvPicPr>
        <xdr:cNvPr id="9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622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28575</xdr:colOff>
      <xdr:row>11</xdr:row>
      <xdr:rowOff>180975</xdr:rowOff>
    </xdr:to>
    <xdr:pic>
      <xdr:nvPicPr>
        <xdr:cNvPr id="9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622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9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9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28575</xdr:colOff>
      <xdr:row>92</xdr:row>
      <xdr:rowOff>180975</xdr:rowOff>
    </xdr:to>
    <xdr:pic>
      <xdr:nvPicPr>
        <xdr:cNvPr id="9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059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28575</xdr:colOff>
      <xdr:row>92</xdr:row>
      <xdr:rowOff>180975</xdr:rowOff>
    </xdr:to>
    <xdr:pic>
      <xdr:nvPicPr>
        <xdr:cNvPr id="9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059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28575</xdr:colOff>
      <xdr:row>19</xdr:row>
      <xdr:rowOff>180975</xdr:rowOff>
    </xdr:to>
    <xdr:pic>
      <xdr:nvPicPr>
        <xdr:cNvPr id="9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9624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28575</xdr:colOff>
      <xdr:row>19</xdr:row>
      <xdr:rowOff>180975</xdr:rowOff>
    </xdr:to>
    <xdr:pic>
      <xdr:nvPicPr>
        <xdr:cNvPr id="9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9624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9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9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28575</xdr:colOff>
      <xdr:row>66</xdr:row>
      <xdr:rowOff>180975</xdr:rowOff>
    </xdr:to>
    <xdr:pic>
      <xdr:nvPicPr>
        <xdr:cNvPr id="9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33635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28575</xdr:colOff>
      <xdr:row>103</xdr:row>
      <xdr:rowOff>180975</xdr:rowOff>
    </xdr:to>
    <xdr:pic>
      <xdr:nvPicPr>
        <xdr:cNvPr id="9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2598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28575</xdr:colOff>
      <xdr:row>123</xdr:row>
      <xdr:rowOff>180975</xdr:rowOff>
    </xdr:to>
    <xdr:pic>
      <xdr:nvPicPr>
        <xdr:cNvPr id="9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3841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28575</xdr:colOff>
      <xdr:row>123</xdr:row>
      <xdr:rowOff>180975</xdr:rowOff>
    </xdr:to>
    <xdr:pic>
      <xdr:nvPicPr>
        <xdr:cNvPr id="9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3841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28575</xdr:colOff>
      <xdr:row>48</xdr:row>
      <xdr:rowOff>180975</xdr:rowOff>
    </xdr:to>
    <xdr:pic>
      <xdr:nvPicPr>
        <xdr:cNvPr id="9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7631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28575</xdr:colOff>
      <xdr:row>48</xdr:row>
      <xdr:rowOff>180975</xdr:rowOff>
    </xdr:to>
    <xdr:pic>
      <xdr:nvPicPr>
        <xdr:cNvPr id="9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7631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9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0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0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0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0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0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0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0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28575</xdr:colOff>
      <xdr:row>40</xdr:row>
      <xdr:rowOff>180975</xdr:rowOff>
    </xdr:to>
    <xdr:pic>
      <xdr:nvPicPr>
        <xdr:cNvPr id="10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1629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28575</xdr:colOff>
      <xdr:row>40</xdr:row>
      <xdr:rowOff>180975</xdr:rowOff>
    </xdr:to>
    <xdr:pic>
      <xdr:nvPicPr>
        <xdr:cNvPr id="10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1629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28575</xdr:colOff>
      <xdr:row>41</xdr:row>
      <xdr:rowOff>180975</xdr:rowOff>
    </xdr:to>
    <xdr:pic>
      <xdr:nvPicPr>
        <xdr:cNvPr id="10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3629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28575</xdr:colOff>
      <xdr:row>41</xdr:row>
      <xdr:rowOff>180975</xdr:rowOff>
    </xdr:to>
    <xdr:pic>
      <xdr:nvPicPr>
        <xdr:cNvPr id="10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3629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0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1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1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28575</xdr:colOff>
      <xdr:row>12</xdr:row>
      <xdr:rowOff>180975</xdr:rowOff>
    </xdr:to>
    <xdr:pic>
      <xdr:nvPicPr>
        <xdr:cNvPr id="11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622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28575</xdr:colOff>
      <xdr:row>12</xdr:row>
      <xdr:rowOff>180975</xdr:rowOff>
    </xdr:to>
    <xdr:pic>
      <xdr:nvPicPr>
        <xdr:cNvPr id="11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622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28575</xdr:colOff>
      <xdr:row>80</xdr:row>
      <xdr:rowOff>180975</xdr:rowOff>
    </xdr:to>
    <xdr:pic>
      <xdr:nvPicPr>
        <xdr:cNvPr id="11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4115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28575</xdr:colOff>
      <xdr:row>80</xdr:row>
      <xdr:rowOff>180975</xdr:rowOff>
    </xdr:to>
    <xdr:pic>
      <xdr:nvPicPr>
        <xdr:cNvPr id="11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4115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1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2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3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125</xdr:row>
      <xdr:rowOff>0</xdr:rowOff>
    </xdr:to>
    <xdr:pic>
      <xdr:nvPicPr>
        <xdr:cNvPr id="13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3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3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3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3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3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3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3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3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3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3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3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28575</xdr:colOff>
      <xdr:row>62</xdr:row>
      <xdr:rowOff>180975</xdr:rowOff>
    </xdr:to>
    <xdr:pic>
      <xdr:nvPicPr>
        <xdr:cNvPr id="13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563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28575</xdr:colOff>
      <xdr:row>62</xdr:row>
      <xdr:rowOff>180975</xdr:rowOff>
    </xdr:to>
    <xdr:pic>
      <xdr:nvPicPr>
        <xdr:cNvPr id="13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563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28575</xdr:colOff>
      <xdr:row>62</xdr:row>
      <xdr:rowOff>180975</xdr:rowOff>
    </xdr:to>
    <xdr:pic>
      <xdr:nvPicPr>
        <xdr:cNvPr id="14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563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28575</xdr:colOff>
      <xdr:row>53</xdr:row>
      <xdr:rowOff>180975</xdr:rowOff>
    </xdr:to>
    <xdr:pic>
      <xdr:nvPicPr>
        <xdr:cNvPr id="14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07632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28575</xdr:colOff>
      <xdr:row>53</xdr:row>
      <xdr:rowOff>180975</xdr:rowOff>
    </xdr:to>
    <xdr:pic>
      <xdr:nvPicPr>
        <xdr:cNvPr id="14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07632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4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28575</xdr:colOff>
      <xdr:row>62</xdr:row>
      <xdr:rowOff>180975</xdr:rowOff>
    </xdr:to>
    <xdr:pic>
      <xdr:nvPicPr>
        <xdr:cNvPr id="14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563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28575</xdr:colOff>
      <xdr:row>62</xdr:row>
      <xdr:rowOff>180975</xdr:rowOff>
    </xdr:to>
    <xdr:pic>
      <xdr:nvPicPr>
        <xdr:cNvPr id="14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563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28575</xdr:colOff>
      <xdr:row>35</xdr:row>
      <xdr:rowOff>180975</xdr:rowOff>
    </xdr:to>
    <xdr:pic>
      <xdr:nvPicPr>
        <xdr:cNvPr id="14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1628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28575</xdr:colOff>
      <xdr:row>35</xdr:row>
      <xdr:rowOff>180975</xdr:rowOff>
    </xdr:to>
    <xdr:pic>
      <xdr:nvPicPr>
        <xdr:cNvPr id="14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1628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28575</xdr:colOff>
      <xdr:row>35</xdr:row>
      <xdr:rowOff>180975</xdr:rowOff>
    </xdr:to>
    <xdr:pic>
      <xdr:nvPicPr>
        <xdr:cNvPr id="14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1628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28575</xdr:colOff>
      <xdr:row>120</xdr:row>
      <xdr:rowOff>180975</xdr:rowOff>
    </xdr:to>
    <xdr:pic>
      <xdr:nvPicPr>
        <xdr:cNvPr id="14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47840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28575</xdr:colOff>
      <xdr:row>120</xdr:row>
      <xdr:rowOff>180975</xdr:rowOff>
    </xdr:to>
    <xdr:pic>
      <xdr:nvPicPr>
        <xdr:cNvPr id="14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47840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28575</xdr:colOff>
      <xdr:row>35</xdr:row>
      <xdr:rowOff>180975</xdr:rowOff>
    </xdr:to>
    <xdr:pic>
      <xdr:nvPicPr>
        <xdr:cNvPr id="14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1628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28575</xdr:colOff>
      <xdr:row>35</xdr:row>
      <xdr:rowOff>180975</xdr:rowOff>
    </xdr:to>
    <xdr:pic>
      <xdr:nvPicPr>
        <xdr:cNvPr id="14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1628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28575</xdr:colOff>
      <xdr:row>27</xdr:row>
      <xdr:rowOff>180975</xdr:rowOff>
    </xdr:to>
    <xdr:pic>
      <xdr:nvPicPr>
        <xdr:cNvPr id="14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55626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28575</xdr:colOff>
      <xdr:row>49</xdr:row>
      <xdr:rowOff>180975</xdr:rowOff>
    </xdr:to>
    <xdr:pic>
      <xdr:nvPicPr>
        <xdr:cNvPr id="14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963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28575</xdr:colOff>
      <xdr:row>49</xdr:row>
      <xdr:rowOff>180975</xdr:rowOff>
    </xdr:to>
    <xdr:pic>
      <xdr:nvPicPr>
        <xdr:cNvPr id="14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963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28575</xdr:colOff>
      <xdr:row>36</xdr:row>
      <xdr:rowOff>180975</xdr:rowOff>
    </xdr:to>
    <xdr:pic>
      <xdr:nvPicPr>
        <xdr:cNvPr id="14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362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28575</xdr:colOff>
      <xdr:row>36</xdr:row>
      <xdr:rowOff>180975</xdr:rowOff>
    </xdr:to>
    <xdr:pic>
      <xdr:nvPicPr>
        <xdr:cNvPr id="14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362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4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4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28575</xdr:colOff>
      <xdr:row>86</xdr:row>
      <xdr:rowOff>180975</xdr:rowOff>
    </xdr:to>
    <xdr:pic>
      <xdr:nvPicPr>
        <xdr:cNvPr id="14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7735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28575</xdr:colOff>
      <xdr:row>86</xdr:row>
      <xdr:rowOff>180975</xdr:rowOff>
    </xdr:to>
    <xdr:pic>
      <xdr:nvPicPr>
        <xdr:cNvPr id="14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7735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4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4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4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28575</xdr:colOff>
      <xdr:row>87</xdr:row>
      <xdr:rowOff>295275</xdr:rowOff>
    </xdr:to>
    <xdr:pic>
      <xdr:nvPicPr>
        <xdr:cNvPr id="14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7935575"/>
          <a:ext cx="28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28575</xdr:colOff>
      <xdr:row>87</xdr:row>
      <xdr:rowOff>295275</xdr:rowOff>
    </xdr:to>
    <xdr:pic>
      <xdr:nvPicPr>
        <xdr:cNvPr id="14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7935575"/>
          <a:ext cx="28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28575</xdr:colOff>
      <xdr:row>8</xdr:row>
      <xdr:rowOff>180975</xdr:rowOff>
    </xdr:to>
    <xdr:pic>
      <xdr:nvPicPr>
        <xdr:cNvPr id="14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7621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28575</xdr:colOff>
      <xdr:row>8</xdr:row>
      <xdr:rowOff>180975</xdr:rowOff>
    </xdr:to>
    <xdr:pic>
      <xdr:nvPicPr>
        <xdr:cNvPr id="14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7621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28575</xdr:colOff>
      <xdr:row>78</xdr:row>
      <xdr:rowOff>180975</xdr:rowOff>
    </xdr:to>
    <xdr:pic>
      <xdr:nvPicPr>
        <xdr:cNvPr id="14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58877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28575</xdr:colOff>
      <xdr:row>78</xdr:row>
      <xdr:rowOff>180975</xdr:rowOff>
    </xdr:to>
    <xdr:pic>
      <xdr:nvPicPr>
        <xdr:cNvPr id="14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58877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28575</xdr:colOff>
      <xdr:row>111</xdr:row>
      <xdr:rowOff>180975</xdr:rowOff>
    </xdr:to>
    <xdr:pic>
      <xdr:nvPicPr>
        <xdr:cNvPr id="14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2983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4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4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4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4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28575</xdr:colOff>
      <xdr:row>99</xdr:row>
      <xdr:rowOff>180975</xdr:rowOff>
    </xdr:to>
    <xdr:pic>
      <xdr:nvPicPr>
        <xdr:cNvPr id="14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4597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28575</xdr:colOff>
      <xdr:row>99</xdr:row>
      <xdr:rowOff>180975</xdr:rowOff>
    </xdr:to>
    <xdr:pic>
      <xdr:nvPicPr>
        <xdr:cNvPr id="14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4597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4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4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4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4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28575</xdr:colOff>
      <xdr:row>99</xdr:row>
      <xdr:rowOff>180975</xdr:rowOff>
    </xdr:to>
    <xdr:pic>
      <xdr:nvPicPr>
        <xdr:cNvPr id="14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4597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28575</xdr:colOff>
      <xdr:row>99</xdr:row>
      <xdr:rowOff>180975</xdr:rowOff>
    </xdr:to>
    <xdr:pic>
      <xdr:nvPicPr>
        <xdr:cNvPr id="14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4597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28575</xdr:colOff>
      <xdr:row>47</xdr:row>
      <xdr:rowOff>180975</xdr:rowOff>
    </xdr:to>
    <xdr:pic>
      <xdr:nvPicPr>
        <xdr:cNvPr id="14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5631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28575</xdr:colOff>
      <xdr:row>47</xdr:row>
      <xdr:rowOff>180975</xdr:rowOff>
    </xdr:to>
    <xdr:pic>
      <xdr:nvPicPr>
        <xdr:cNvPr id="14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5631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28575</xdr:colOff>
      <xdr:row>96</xdr:row>
      <xdr:rowOff>180975</xdr:rowOff>
    </xdr:to>
    <xdr:pic>
      <xdr:nvPicPr>
        <xdr:cNvPr id="14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8596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28575</xdr:colOff>
      <xdr:row>96</xdr:row>
      <xdr:rowOff>180975</xdr:rowOff>
    </xdr:to>
    <xdr:pic>
      <xdr:nvPicPr>
        <xdr:cNvPr id="14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8596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28575</xdr:colOff>
      <xdr:row>47</xdr:row>
      <xdr:rowOff>180975</xdr:rowOff>
    </xdr:to>
    <xdr:pic>
      <xdr:nvPicPr>
        <xdr:cNvPr id="14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5631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28575</xdr:colOff>
      <xdr:row>47</xdr:row>
      <xdr:rowOff>180975</xdr:rowOff>
    </xdr:to>
    <xdr:pic>
      <xdr:nvPicPr>
        <xdr:cNvPr id="14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5631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4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28575</xdr:colOff>
      <xdr:row>96</xdr:row>
      <xdr:rowOff>180975</xdr:rowOff>
    </xdr:to>
    <xdr:pic>
      <xdr:nvPicPr>
        <xdr:cNvPr id="14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8596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28575</xdr:colOff>
      <xdr:row>96</xdr:row>
      <xdr:rowOff>180975</xdr:rowOff>
    </xdr:to>
    <xdr:pic>
      <xdr:nvPicPr>
        <xdr:cNvPr id="14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8596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28575</xdr:colOff>
      <xdr:row>34</xdr:row>
      <xdr:rowOff>180975</xdr:rowOff>
    </xdr:to>
    <xdr:pic>
      <xdr:nvPicPr>
        <xdr:cNvPr id="15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6962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28575</xdr:colOff>
      <xdr:row>34</xdr:row>
      <xdr:rowOff>180975</xdr:rowOff>
    </xdr:to>
    <xdr:pic>
      <xdr:nvPicPr>
        <xdr:cNvPr id="15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6962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28575</xdr:colOff>
      <xdr:row>34</xdr:row>
      <xdr:rowOff>180975</xdr:rowOff>
    </xdr:to>
    <xdr:pic>
      <xdr:nvPicPr>
        <xdr:cNvPr id="15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6962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5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5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28575</xdr:colOff>
      <xdr:row>20</xdr:row>
      <xdr:rowOff>180975</xdr:rowOff>
    </xdr:to>
    <xdr:pic>
      <xdr:nvPicPr>
        <xdr:cNvPr id="15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1624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28575</xdr:colOff>
      <xdr:row>20</xdr:row>
      <xdr:rowOff>180975</xdr:rowOff>
    </xdr:to>
    <xdr:pic>
      <xdr:nvPicPr>
        <xdr:cNvPr id="15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1624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5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28575</xdr:colOff>
      <xdr:row>57</xdr:row>
      <xdr:rowOff>180975</xdr:rowOff>
    </xdr:to>
    <xdr:pic>
      <xdr:nvPicPr>
        <xdr:cNvPr id="15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563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28575</xdr:colOff>
      <xdr:row>81</xdr:row>
      <xdr:rowOff>180975</xdr:rowOff>
    </xdr:to>
    <xdr:pic>
      <xdr:nvPicPr>
        <xdr:cNvPr id="15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6116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28575</xdr:colOff>
      <xdr:row>81</xdr:row>
      <xdr:rowOff>180975</xdr:rowOff>
    </xdr:to>
    <xdr:pic>
      <xdr:nvPicPr>
        <xdr:cNvPr id="15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6116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28575</xdr:colOff>
      <xdr:row>51</xdr:row>
      <xdr:rowOff>180975</xdr:rowOff>
    </xdr:to>
    <xdr:pic>
      <xdr:nvPicPr>
        <xdr:cNvPr id="15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03632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28575</xdr:colOff>
      <xdr:row>51</xdr:row>
      <xdr:rowOff>180975</xdr:rowOff>
    </xdr:to>
    <xdr:pic>
      <xdr:nvPicPr>
        <xdr:cNvPr id="15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03632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5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5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28575</xdr:colOff>
      <xdr:row>39</xdr:row>
      <xdr:rowOff>180975</xdr:rowOff>
    </xdr:to>
    <xdr:pic>
      <xdr:nvPicPr>
        <xdr:cNvPr id="15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9629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28575</xdr:colOff>
      <xdr:row>39</xdr:row>
      <xdr:rowOff>180975</xdr:rowOff>
    </xdr:to>
    <xdr:pic>
      <xdr:nvPicPr>
        <xdr:cNvPr id="15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9629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28575</xdr:colOff>
      <xdr:row>5</xdr:row>
      <xdr:rowOff>180975</xdr:rowOff>
    </xdr:to>
    <xdr:pic>
      <xdr:nvPicPr>
        <xdr:cNvPr id="15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620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28575</xdr:colOff>
      <xdr:row>116</xdr:row>
      <xdr:rowOff>180975</xdr:rowOff>
    </xdr:to>
    <xdr:pic>
      <xdr:nvPicPr>
        <xdr:cNvPr id="15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9839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28575</xdr:colOff>
      <xdr:row>104</xdr:row>
      <xdr:rowOff>180975</xdr:rowOff>
    </xdr:to>
    <xdr:pic>
      <xdr:nvPicPr>
        <xdr:cNvPr id="15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459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28575</xdr:colOff>
      <xdr:row>7</xdr:row>
      <xdr:rowOff>180975</xdr:rowOff>
    </xdr:to>
    <xdr:pic>
      <xdr:nvPicPr>
        <xdr:cNvPr id="15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5621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28575</xdr:colOff>
      <xdr:row>7</xdr:row>
      <xdr:rowOff>180975</xdr:rowOff>
    </xdr:to>
    <xdr:pic>
      <xdr:nvPicPr>
        <xdr:cNvPr id="15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5621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28575</xdr:colOff>
      <xdr:row>17</xdr:row>
      <xdr:rowOff>180975</xdr:rowOff>
    </xdr:to>
    <xdr:pic>
      <xdr:nvPicPr>
        <xdr:cNvPr id="15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5623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28575</xdr:colOff>
      <xdr:row>5</xdr:row>
      <xdr:rowOff>180975</xdr:rowOff>
    </xdr:to>
    <xdr:pic>
      <xdr:nvPicPr>
        <xdr:cNvPr id="15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620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5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28575</xdr:colOff>
      <xdr:row>63</xdr:row>
      <xdr:rowOff>180975</xdr:rowOff>
    </xdr:to>
    <xdr:pic>
      <xdr:nvPicPr>
        <xdr:cNvPr id="15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763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28575</xdr:colOff>
      <xdr:row>38</xdr:row>
      <xdr:rowOff>180975</xdr:rowOff>
    </xdr:to>
    <xdr:pic>
      <xdr:nvPicPr>
        <xdr:cNvPr id="15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7628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28575</xdr:colOff>
      <xdr:row>38</xdr:row>
      <xdr:rowOff>180975</xdr:rowOff>
    </xdr:to>
    <xdr:pic>
      <xdr:nvPicPr>
        <xdr:cNvPr id="158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7628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28575</xdr:colOff>
      <xdr:row>38</xdr:row>
      <xdr:rowOff>180975</xdr:rowOff>
    </xdr:to>
    <xdr:pic>
      <xdr:nvPicPr>
        <xdr:cNvPr id="159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7628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28575</xdr:colOff>
      <xdr:row>38</xdr:row>
      <xdr:rowOff>180975</xdr:rowOff>
    </xdr:to>
    <xdr:pic>
      <xdr:nvPicPr>
        <xdr:cNvPr id="159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7628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28575</xdr:colOff>
      <xdr:row>38</xdr:row>
      <xdr:rowOff>180975</xdr:rowOff>
    </xdr:to>
    <xdr:pic>
      <xdr:nvPicPr>
        <xdr:cNvPr id="159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7628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28575</xdr:colOff>
      <xdr:row>24</xdr:row>
      <xdr:rowOff>180975</xdr:rowOff>
    </xdr:to>
    <xdr:pic>
      <xdr:nvPicPr>
        <xdr:cNvPr id="159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962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28575</xdr:colOff>
      <xdr:row>24</xdr:row>
      <xdr:rowOff>180975</xdr:rowOff>
    </xdr:to>
    <xdr:pic>
      <xdr:nvPicPr>
        <xdr:cNvPr id="159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962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28575</xdr:colOff>
      <xdr:row>24</xdr:row>
      <xdr:rowOff>180975</xdr:rowOff>
    </xdr:to>
    <xdr:pic>
      <xdr:nvPicPr>
        <xdr:cNvPr id="159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962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28575</xdr:colOff>
      <xdr:row>24</xdr:row>
      <xdr:rowOff>180975</xdr:rowOff>
    </xdr:to>
    <xdr:pic>
      <xdr:nvPicPr>
        <xdr:cNvPr id="159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962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28575</xdr:colOff>
      <xdr:row>24</xdr:row>
      <xdr:rowOff>180975</xdr:rowOff>
    </xdr:to>
    <xdr:pic>
      <xdr:nvPicPr>
        <xdr:cNvPr id="159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962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59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59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60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28575</xdr:colOff>
      <xdr:row>22</xdr:row>
      <xdr:rowOff>180975</xdr:rowOff>
    </xdr:to>
    <xdr:pic>
      <xdr:nvPicPr>
        <xdr:cNvPr id="160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5624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28575</xdr:colOff>
      <xdr:row>88</xdr:row>
      <xdr:rowOff>180975</xdr:rowOff>
    </xdr:to>
    <xdr:pic>
      <xdr:nvPicPr>
        <xdr:cNvPr id="160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82594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28575</xdr:colOff>
      <xdr:row>88</xdr:row>
      <xdr:rowOff>180975</xdr:rowOff>
    </xdr:to>
    <xdr:pic>
      <xdr:nvPicPr>
        <xdr:cNvPr id="160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82594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28575</xdr:colOff>
      <xdr:row>14</xdr:row>
      <xdr:rowOff>180975</xdr:rowOff>
    </xdr:to>
    <xdr:pic>
      <xdr:nvPicPr>
        <xdr:cNvPr id="160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9622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28575</xdr:colOff>
      <xdr:row>14</xdr:row>
      <xdr:rowOff>180975</xdr:rowOff>
    </xdr:to>
    <xdr:pic>
      <xdr:nvPicPr>
        <xdr:cNvPr id="160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9622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28575</xdr:colOff>
      <xdr:row>4</xdr:row>
      <xdr:rowOff>180975</xdr:rowOff>
    </xdr:to>
    <xdr:pic>
      <xdr:nvPicPr>
        <xdr:cNvPr id="160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620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28575</xdr:colOff>
      <xdr:row>4</xdr:row>
      <xdr:rowOff>180975</xdr:rowOff>
    </xdr:to>
    <xdr:pic>
      <xdr:nvPicPr>
        <xdr:cNvPr id="160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620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0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28575</xdr:colOff>
      <xdr:row>124</xdr:row>
      <xdr:rowOff>180975</xdr:rowOff>
    </xdr:to>
    <xdr:pic>
      <xdr:nvPicPr>
        <xdr:cNvPr id="160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5584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28575</xdr:colOff>
      <xdr:row>42</xdr:row>
      <xdr:rowOff>180975</xdr:rowOff>
    </xdr:to>
    <xdr:pic>
      <xdr:nvPicPr>
        <xdr:cNvPr id="161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5629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28575</xdr:colOff>
      <xdr:row>42</xdr:row>
      <xdr:rowOff>180975</xdr:rowOff>
    </xdr:to>
    <xdr:pic>
      <xdr:nvPicPr>
        <xdr:cNvPr id="161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5629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28575</xdr:colOff>
      <xdr:row>42</xdr:row>
      <xdr:rowOff>180975</xdr:rowOff>
    </xdr:to>
    <xdr:pic>
      <xdr:nvPicPr>
        <xdr:cNvPr id="161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5629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28575</xdr:colOff>
      <xdr:row>42</xdr:row>
      <xdr:rowOff>180975</xdr:rowOff>
    </xdr:to>
    <xdr:pic>
      <xdr:nvPicPr>
        <xdr:cNvPr id="161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5629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28575</xdr:colOff>
      <xdr:row>42</xdr:row>
      <xdr:rowOff>180975</xdr:rowOff>
    </xdr:to>
    <xdr:pic>
      <xdr:nvPicPr>
        <xdr:cNvPr id="161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5629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28575</xdr:colOff>
      <xdr:row>52</xdr:row>
      <xdr:rowOff>180975</xdr:rowOff>
    </xdr:to>
    <xdr:pic>
      <xdr:nvPicPr>
        <xdr:cNvPr id="161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05632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28575</xdr:colOff>
      <xdr:row>52</xdr:row>
      <xdr:rowOff>180975</xdr:rowOff>
    </xdr:to>
    <xdr:pic>
      <xdr:nvPicPr>
        <xdr:cNvPr id="161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05632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28575</xdr:colOff>
      <xdr:row>23</xdr:row>
      <xdr:rowOff>180975</xdr:rowOff>
    </xdr:to>
    <xdr:pic>
      <xdr:nvPicPr>
        <xdr:cNvPr id="161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762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28575</xdr:colOff>
      <xdr:row>23</xdr:row>
      <xdr:rowOff>180975</xdr:rowOff>
    </xdr:to>
    <xdr:pic>
      <xdr:nvPicPr>
        <xdr:cNvPr id="161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762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28575</xdr:colOff>
      <xdr:row>61</xdr:row>
      <xdr:rowOff>180975</xdr:rowOff>
    </xdr:to>
    <xdr:pic>
      <xdr:nvPicPr>
        <xdr:cNvPr id="161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3634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28575</xdr:colOff>
      <xdr:row>61</xdr:row>
      <xdr:rowOff>180975</xdr:rowOff>
    </xdr:to>
    <xdr:pic>
      <xdr:nvPicPr>
        <xdr:cNvPr id="162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3634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28575</xdr:colOff>
      <xdr:row>109</xdr:row>
      <xdr:rowOff>180975</xdr:rowOff>
    </xdr:to>
    <xdr:pic>
      <xdr:nvPicPr>
        <xdr:cNvPr id="162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2583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28575</xdr:colOff>
      <xdr:row>109</xdr:row>
      <xdr:rowOff>180975</xdr:rowOff>
    </xdr:to>
    <xdr:pic>
      <xdr:nvPicPr>
        <xdr:cNvPr id="162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2583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28575</xdr:colOff>
      <xdr:row>64</xdr:row>
      <xdr:rowOff>180975</xdr:rowOff>
    </xdr:to>
    <xdr:pic>
      <xdr:nvPicPr>
        <xdr:cNvPr id="162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963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28575</xdr:colOff>
      <xdr:row>64</xdr:row>
      <xdr:rowOff>180975</xdr:rowOff>
    </xdr:to>
    <xdr:pic>
      <xdr:nvPicPr>
        <xdr:cNvPr id="162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29635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28575</xdr:colOff>
      <xdr:row>44</xdr:row>
      <xdr:rowOff>180975</xdr:rowOff>
    </xdr:to>
    <xdr:pic>
      <xdr:nvPicPr>
        <xdr:cNvPr id="162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89630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28575</xdr:colOff>
      <xdr:row>79</xdr:row>
      <xdr:rowOff>180975</xdr:rowOff>
    </xdr:to>
    <xdr:pic>
      <xdr:nvPicPr>
        <xdr:cNvPr id="162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211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28575</xdr:colOff>
      <xdr:row>79</xdr:row>
      <xdr:rowOff>180975</xdr:rowOff>
    </xdr:to>
    <xdr:pic>
      <xdr:nvPicPr>
        <xdr:cNvPr id="162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211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28575</xdr:colOff>
      <xdr:row>79</xdr:row>
      <xdr:rowOff>180975</xdr:rowOff>
    </xdr:to>
    <xdr:pic>
      <xdr:nvPicPr>
        <xdr:cNvPr id="162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211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28575</xdr:colOff>
      <xdr:row>79</xdr:row>
      <xdr:rowOff>180975</xdr:rowOff>
    </xdr:to>
    <xdr:pic>
      <xdr:nvPicPr>
        <xdr:cNvPr id="162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211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28575</xdr:colOff>
      <xdr:row>79</xdr:row>
      <xdr:rowOff>180975</xdr:rowOff>
    </xdr:to>
    <xdr:pic>
      <xdr:nvPicPr>
        <xdr:cNvPr id="163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211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28575</xdr:colOff>
      <xdr:row>74</xdr:row>
      <xdr:rowOff>180975</xdr:rowOff>
    </xdr:to>
    <xdr:pic>
      <xdr:nvPicPr>
        <xdr:cNvPr id="163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963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28575</xdr:colOff>
      <xdr:row>74</xdr:row>
      <xdr:rowOff>180975</xdr:rowOff>
    </xdr:to>
    <xdr:pic>
      <xdr:nvPicPr>
        <xdr:cNvPr id="163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963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28575</xdr:colOff>
      <xdr:row>73</xdr:row>
      <xdr:rowOff>180975</xdr:rowOff>
    </xdr:to>
    <xdr:pic>
      <xdr:nvPicPr>
        <xdr:cNvPr id="163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7637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28575</xdr:colOff>
      <xdr:row>73</xdr:row>
      <xdr:rowOff>180975</xdr:rowOff>
    </xdr:to>
    <xdr:pic>
      <xdr:nvPicPr>
        <xdr:cNvPr id="163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7637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28575</xdr:colOff>
      <xdr:row>73</xdr:row>
      <xdr:rowOff>180975</xdr:rowOff>
    </xdr:to>
    <xdr:pic>
      <xdr:nvPicPr>
        <xdr:cNvPr id="163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7637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28575</xdr:colOff>
      <xdr:row>73</xdr:row>
      <xdr:rowOff>180975</xdr:rowOff>
    </xdr:to>
    <xdr:pic>
      <xdr:nvPicPr>
        <xdr:cNvPr id="163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7637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28575</xdr:colOff>
      <xdr:row>107</xdr:row>
      <xdr:rowOff>180975</xdr:rowOff>
    </xdr:to>
    <xdr:pic>
      <xdr:nvPicPr>
        <xdr:cNvPr id="163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20599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28575</xdr:colOff>
      <xdr:row>107</xdr:row>
      <xdr:rowOff>180975</xdr:rowOff>
    </xdr:to>
    <xdr:pic>
      <xdr:nvPicPr>
        <xdr:cNvPr id="163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20599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28575</xdr:colOff>
      <xdr:row>106</xdr:row>
      <xdr:rowOff>180975</xdr:rowOff>
    </xdr:to>
    <xdr:pic>
      <xdr:nvPicPr>
        <xdr:cNvPr id="163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8598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28575</xdr:colOff>
      <xdr:row>121</xdr:row>
      <xdr:rowOff>180975</xdr:rowOff>
    </xdr:to>
    <xdr:pic>
      <xdr:nvPicPr>
        <xdr:cNvPr id="164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49840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28575</xdr:colOff>
      <xdr:row>121</xdr:row>
      <xdr:rowOff>180975</xdr:rowOff>
    </xdr:to>
    <xdr:pic>
      <xdr:nvPicPr>
        <xdr:cNvPr id="164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49840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28575</xdr:colOff>
      <xdr:row>36</xdr:row>
      <xdr:rowOff>180975</xdr:rowOff>
    </xdr:to>
    <xdr:pic>
      <xdr:nvPicPr>
        <xdr:cNvPr id="164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362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28575</xdr:colOff>
      <xdr:row>36</xdr:row>
      <xdr:rowOff>180975</xdr:rowOff>
    </xdr:to>
    <xdr:pic>
      <xdr:nvPicPr>
        <xdr:cNvPr id="164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3628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28575</xdr:colOff>
      <xdr:row>94</xdr:row>
      <xdr:rowOff>180975</xdr:rowOff>
    </xdr:to>
    <xdr:pic>
      <xdr:nvPicPr>
        <xdr:cNvPr id="164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4595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28575</xdr:colOff>
      <xdr:row>94</xdr:row>
      <xdr:rowOff>180975</xdr:rowOff>
    </xdr:to>
    <xdr:pic>
      <xdr:nvPicPr>
        <xdr:cNvPr id="164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4595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28575</xdr:colOff>
      <xdr:row>115</xdr:row>
      <xdr:rowOff>180975</xdr:rowOff>
    </xdr:to>
    <xdr:pic>
      <xdr:nvPicPr>
        <xdr:cNvPr id="164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7839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28575</xdr:colOff>
      <xdr:row>115</xdr:row>
      <xdr:rowOff>180975</xdr:rowOff>
    </xdr:to>
    <xdr:pic>
      <xdr:nvPicPr>
        <xdr:cNvPr id="164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7839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28575</xdr:colOff>
      <xdr:row>110</xdr:row>
      <xdr:rowOff>180975</xdr:rowOff>
    </xdr:to>
    <xdr:pic>
      <xdr:nvPicPr>
        <xdr:cNvPr id="164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27838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28575</xdr:colOff>
      <xdr:row>110</xdr:row>
      <xdr:rowOff>180975</xdr:rowOff>
    </xdr:to>
    <xdr:pic>
      <xdr:nvPicPr>
        <xdr:cNvPr id="164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27838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28575</xdr:colOff>
      <xdr:row>18</xdr:row>
      <xdr:rowOff>180975</xdr:rowOff>
    </xdr:to>
    <xdr:pic>
      <xdr:nvPicPr>
        <xdr:cNvPr id="165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7623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28575</xdr:colOff>
      <xdr:row>18</xdr:row>
      <xdr:rowOff>180975</xdr:rowOff>
    </xdr:to>
    <xdr:pic>
      <xdr:nvPicPr>
        <xdr:cNvPr id="165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7623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28575</xdr:colOff>
      <xdr:row>3</xdr:row>
      <xdr:rowOff>180975</xdr:rowOff>
    </xdr:to>
    <xdr:pic>
      <xdr:nvPicPr>
        <xdr:cNvPr id="165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620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28575</xdr:colOff>
      <xdr:row>3</xdr:row>
      <xdr:rowOff>180975</xdr:rowOff>
    </xdr:to>
    <xdr:pic>
      <xdr:nvPicPr>
        <xdr:cNvPr id="165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620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28575</xdr:colOff>
      <xdr:row>13</xdr:row>
      <xdr:rowOff>180975</xdr:rowOff>
    </xdr:to>
    <xdr:pic>
      <xdr:nvPicPr>
        <xdr:cNvPr id="165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7622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28575</xdr:colOff>
      <xdr:row>13</xdr:row>
      <xdr:rowOff>180975</xdr:rowOff>
    </xdr:to>
    <xdr:pic>
      <xdr:nvPicPr>
        <xdr:cNvPr id="165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7622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28575</xdr:colOff>
      <xdr:row>84</xdr:row>
      <xdr:rowOff>180975</xdr:rowOff>
    </xdr:to>
    <xdr:pic>
      <xdr:nvPicPr>
        <xdr:cNvPr id="165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7335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28575</xdr:colOff>
      <xdr:row>84</xdr:row>
      <xdr:rowOff>180975</xdr:rowOff>
    </xdr:to>
    <xdr:pic>
      <xdr:nvPicPr>
        <xdr:cNvPr id="165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73355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28575</xdr:colOff>
      <xdr:row>9</xdr:row>
      <xdr:rowOff>180975</xdr:rowOff>
    </xdr:to>
    <xdr:pic>
      <xdr:nvPicPr>
        <xdr:cNvPr id="165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62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28575</xdr:colOff>
      <xdr:row>9</xdr:row>
      <xdr:rowOff>180975</xdr:rowOff>
    </xdr:to>
    <xdr:pic>
      <xdr:nvPicPr>
        <xdr:cNvPr id="165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621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28575</xdr:colOff>
      <xdr:row>82</xdr:row>
      <xdr:rowOff>180975</xdr:rowOff>
    </xdr:to>
    <xdr:pic>
      <xdr:nvPicPr>
        <xdr:cNvPr id="166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9354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28575</xdr:colOff>
      <xdr:row>82</xdr:row>
      <xdr:rowOff>180975</xdr:rowOff>
    </xdr:to>
    <xdr:pic>
      <xdr:nvPicPr>
        <xdr:cNvPr id="166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69354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28575</xdr:colOff>
      <xdr:row>28</xdr:row>
      <xdr:rowOff>180975</xdr:rowOff>
    </xdr:to>
    <xdr:pic>
      <xdr:nvPicPr>
        <xdr:cNvPr id="166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57626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28575</xdr:colOff>
      <xdr:row>26</xdr:row>
      <xdr:rowOff>180975</xdr:rowOff>
    </xdr:to>
    <xdr:pic>
      <xdr:nvPicPr>
        <xdr:cNvPr id="166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53625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28575</xdr:colOff>
      <xdr:row>102</xdr:row>
      <xdr:rowOff>180975</xdr:rowOff>
    </xdr:to>
    <xdr:pic>
      <xdr:nvPicPr>
        <xdr:cNvPr id="166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0597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28575</xdr:colOff>
      <xdr:row>75</xdr:row>
      <xdr:rowOff>180975</xdr:rowOff>
    </xdr:to>
    <xdr:pic>
      <xdr:nvPicPr>
        <xdr:cNvPr id="166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528762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28575</xdr:colOff>
      <xdr:row>105</xdr:row>
      <xdr:rowOff>180975</xdr:rowOff>
    </xdr:to>
    <xdr:pic>
      <xdr:nvPicPr>
        <xdr:cNvPr id="166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16598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28575</xdr:colOff>
      <xdr:row>69</xdr:row>
      <xdr:rowOff>180975</xdr:rowOff>
    </xdr:to>
    <xdr:pic>
      <xdr:nvPicPr>
        <xdr:cNvPr id="166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39636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28575</xdr:colOff>
      <xdr:row>69</xdr:row>
      <xdr:rowOff>180975</xdr:rowOff>
    </xdr:to>
    <xdr:pic>
      <xdr:nvPicPr>
        <xdr:cNvPr id="166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39636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28575</xdr:colOff>
      <xdr:row>112</xdr:row>
      <xdr:rowOff>180975</xdr:rowOff>
    </xdr:to>
    <xdr:pic>
      <xdr:nvPicPr>
        <xdr:cNvPr id="166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1838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28575</xdr:colOff>
      <xdr:row>112</xdr:row>
      <xdr:rowOff>180975</xdr:rowOff>
    </xdr:to>
    <xdr:pic>
      <xdr:nvPicPr>
        <xdr:cNvPr id="167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1838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67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67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67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28575</xdr:colOff>
      <xdr:row>15</xdr:row>
      <xdr:rowOff>180975</xdr:rowOff>
    </xdr:to>
    <xdr:pic>
      <xdr:nvPicPr>
        <xdr:cNvPr id="167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162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28575</xdr:colOff>
      <xdr:row>93</xdr:row>
      <xdr:rowOff>180975</xdr:rowOff>
    </xdr:to>
    <xdr:pic>
      <xdr:nvPicPr>
        <xdr:cNvPr id="167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259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28575</xdr:colOff>
      <xdr:row>93</xdr:row>
      <xdr:rowOff>180975</xdr:rowOff>
    </xdr:to>
    <xdr:pic>
      <xdr:nvPicPr>
        <xdr:cNvPr id="167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92595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28575</xdr:colOff>
      <xdr:row>70</xdr:row>
      <xdr:rowOff>180975</xdr:rowOff>
    </xdr:to>
    <xdr:pic>
      <xdr:nvPicPr>
        <xdr:cNvPr id="167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1636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28575</xdr:colOff>
      <xdr:row>70</xdr:row>
      <xdr:rowOff>180975</xdr:rowOff>
    </xdr:to>
    <xdr:pic>
      <xdr:nvPicPr>
        <xdr:cNvPr id="167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1636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28575</xdr:colOff>
      <xdr:row>70</xdr:row>
      <xdr:rowOff>180975</xdr:rowOff>
    </xdr:to>
    <xdr:pic>
      <xdr:nvPicPr>
        <xdr:cNvPr id="1679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1636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28575</xdr:colOff>
      <xdr:row>97</xdr:row>
      <xdr:rowOff>180975</xdr:rowOff>
    </xdr:to>
    <xdr:pic>
      <xdr:nvPicPr>
        <xdr:cNvPr id="1680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0596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28575</xdr:colOff>
      <xdr:row>97</xdr:row>
      <xdr:rowOff>180975</xdr:rowOff>
    </xdr:to>
    <xdr:pic>
      <xdr:nvPicPr>
        <xdr:cNvPr id="1681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0596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28575</xdr:colOff>
      <xdr:row>97</xdr:row>
      <xdr:rowOff>180975</xdr:rowOff>
    </xdr:to>
    <xdr:pic>
      <xdr:nvPicPr>
        <xdr:cNvPr id="1682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005965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28575</xdr:colOff>
      <xdr:row>55</xdr:row>
      <xdr:rowOff>180975</xdr:rowOff>
    </xdr:to>
    <xdr:pic>
      <xdr:nvPicPr>
        <xdr:cNvPr id="1683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163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28575</xdr:colOff>
      <xdr:row>55</xdr:row>
      <xdr:rowOff>180975</xdr:rowOff>
    </xdr:to>
    <xdr:pic>
      <xdr:nvPicPr>
        <xdr:cNvPr id="1684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163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28575</xdr:colOff>
      <xdr:row>55</xdr:row>
      <xdr:rowOff>180975</xdr:rowOff>
    </xdr:to>
    <xdr:pic>
      <xdr:nvPicPr>
        <xdr:cNvPr id="1685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1163300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28575</xdr:colOff>
      <xdr:row>113</xdr:row>
      <xdr:rowOff>180975</xdr:rowOff>
    </xdr:to>
    <xdr:pic>
      <xdr:nvPicPr>
        <xdr:cNvPr id="1686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3838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28575</xdr:colOff>
      <xdr:row>113</xdr:row>
      <xdr:rowOff>180975</xdr:rowOff>
    </xdr:to>
    <xdr:pic>
      <xdr:nvPicPr>
        <xdr:cNvPr id="1687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3838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28575</xdr:colOff>
      <xdr:row>113</xdr:row>
      <xdr:rowOff>180975</xdr:rowOff>
    </xdr:to>
    <xdr:pic>
      <xdr:nvPicPr>
        <xdr:cNvPr id="1688" name="Picture 12" descr="https://click.alfabank.ru/ALFAIBSR/images/btn_righ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3383875"/>
          <a:ext cx="28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76543" TargetMode="External" /><Relationship Id="rId2" Type="http://schemas.openxmlformats.org/officeDocument/2006/relationships/hyperlink" Target="http://www.nn.ru/user.php?user_id=190874" TargetMode="External" /><Relationship Id="rId3" Type="http://schemas.openxmlformats.org/officeDocument/2006/relationships/hyperlink" Target="http://www.nn.ru/user.php?user_id=235911" TargetMode="External" /><Relationship Id="rId4" Type="http://schemas.openxmlformats.org/officeDocument/2006/relationships/hyperlink" Target="http://www.nn.ru/user.php?user_id=253348" TargetMode="External" /><Relationship Id="rId5" Type="http://schemas.openxmlformats.org/officeDocument/2006/relationships/hyperlink" Target="http://www.nn.ru/user.php?user_id=143906" TargetMode="External" /><Relationship Id="rId6" Type="http://schemas.openxmlformats.org/officeDocument/2006/relationships/hyperlink" Target="http://www.nn.ru/user.php?user_id=184092" TargetMode="External" /><Relationship Id="rId7" Type="http://schemas.openxmlformats.org/officeDocument/2006/relationships/hyperlink" Target="http://www.nn.ru/user.php?user_id=267743" TargetMode="External" /><Relationship Id="rId8" Type="http://schemas.openxmlformats.org/officeDocument/2006/relationships/hyperlink" Target="http://www.nn.ru/user.php?user_id=185994" TargetMode="External" /><Relationship Id="rId9" Type="http://schemas.openxmlformats.org/officeDocument/2006/relationships/hyperlink" Target="http://www.nn.ru/user.php?user_id=184825" TargetMode="External" /><Relationship Id="rId10" Type="http://schemas.openxmlformats.org/officeDocument/2006/relationships/hyperlink" Target="http://www.nn.ru/user.php?user_id=224113" TargetMode="External" /><Relationship Id="rId11" Type="http://schemas.openxmlformats.org/officeDocument/2006/relationships/hyperlink" Target="http://www.nn.ru/user.php?user_id=243844" TargetMode="External" /><Relationship Id="rId12" Type="http://schemas.openxmlformats.org/officeDocument/2006/relationships/hyperlink" Target="http://www.nn.ru/user.php?user_id=34680" TargetMode="External" /><Relationship Id="rId13" Type="http://schemas.openxmlformats.org/officeDocument/2006/relationships/hyperlink" Target="http://www.nn.ru/user.php?user_id=200346" TargetMode="External" /><Relationship Id="rId14" Type="http://schemas.openxmlformats.org/officeDocument/2006/relationships/hyperlink" Target="http://www.nn.ru/user.php?user_id=190874" TargetMode="External" /><Relationship Id="rId15" Type="http://schemas.openxmlformats.org/officeDocument/2006/relationships/hyperlink" Target="http://www.nn.ru/user.php?user_id=224113" TargetMode="External" /><Relationship Id="rId16" Type="http://schemas.openxmlformats.org/officeDocument/2006/relationships/hyperlink" Target="http://www.nn.ru/user.php?user_id=178199" TargetMode="External" /><Relationship Id="rId17" Type="http://schemas.openxmlformats.org/officeDocument/2006/relationships/hyperlink" Target="http://www.nn.ru/user.php?user_id=223133" TargetMode="External" /><Relationship Id="rId18" Type="http://schemas.openxmlformats.org/officeDocument/2006/relationships/hyperlink" Target="http://www.nn.ru/user.php?user_id=155935" TargetMode="External" /><Relationship Id="rId19" Type="http://schemas.openxmlformats.org/officeDocument/2006/relationships/hyperlink" Target="http://www.nn.ru/user.php?user_id=235322" TargetMode="External" /><Relationship Id="rId20" Type="http://schemas.openxmlformats.org/officeDocument/2006/relationships/hyperlink" Target="http://www.nn.ru/user.php?user_id=235322" TargetMode="External" /><Relationship Id="rId21" Type="http://schemas.openxmlformats.org/officeDocument/2006/relationships/hyperlink" Target="http://www.nn.ru/user.php?user_id=163195" TargetMode="External" /><Relationship Id="rId22" Type="http://schemas.openxmlformats.org/officeDocument/2006/relationships/hyperlink" Target="http://www.nn.ru/user.php?user_id=27733" TargetMode="External" /><Relationship Id="rId23" Type="http://schemas.openxmlformats.org/officeDocument/2006/relationships/hyperlink" Target="http://www.nn.ru/user.php?user_id=184825" TargetMode="External" /><Relationship Id="rId24" Type="http://schemas.openxmlformats.org/officeDocument/2006/relationships/hyperlink" Target="http://www.nn.ru/user.php?user_id=227196" TargetMode="External" /><Relationship Id="rId25" Type="http://schemas.openxmlformats.org/officeDocument/2006/relationships/hyperlink" Target="http://www.nn.ru/user.php?user_id=183213" TargetMode="External" /><Relationship Id="rId26" Type="http://schemas.openxmlformats.org/officeDocument/2006/relationships/hyperlink" Target="http://www.nn.ru/user.php?user_id=27733" TargetMode="External" /><Relationship Id="rId27" Type="http://schemas.openxmlformats.org/officeDocument/2006/relationships/hyperlink" Target="http://www.nn.ru/user.php?user_id=224113" TargetMode="External" /><Relationship Id="rId28" Type="http://schemas.openxmlformats.org/officeDocument/2006/relationships/hyperlink" Target="http://www.nn.ru/user.php?user_id=124759" TargetMode="External" /><Relationship Id="rId29" Type="http://schemas.openxmlformats.org/officeDocument/2006/relationships/hyperlink" Target="http://www.nn.ru/user.php?user_id=27733" TargetMode="External" /><Relationship Id="rId30" Type="http://schemas.openxmlformats.org/officeDocument/2006/relationships/hyperlink" Target="http://www.nn.ru/user.php?user_id=124759" TargetMode="External" /><Relationship Id="rId31" Type="http://schemas.openxmlformats.org/officeDocument/2006/relationships/hyperlink" Target="http://www.nn.ru/user.php?user_id=253348" TargetMode="External" /><Relationship Id="rId32" Type="http://schemas.openxmlformats.org/officeDocument/2006/relationships/hyperlink" Target="http://www.nn.ru/user.php?user_id=223133" TargetMode="External" /><Relationship Id="rId33" Type="http://schemas.openxmlformats.org/officeDocument/2006/relationships/hyperlink" Target="http://www.nn.ru/user.php?user_id=200346" TargetMode="External" /><Relationship Id="rId34" Type="http://schemas.openxmlformats.org/officeDocument/2006/relationships/hyperlink" Target="http://www.nn.ru/user.php?user_id=178199" TargetMode="External" /><Relationship Id="rId35" Type="http://schemas.openxmlformats.org/officeDocument/2006/relationships/hyperlink" Target="http://www.nn.ru/user.php?user_id=227196" TargetMode="External" /><Relationship Id="rId36" Type="http://schemas.openxmlformats.org/officeDocument/2006/relationships/hyperlink" Target="http://www.nn.ru/user.php?user_id=183213" TargetMode="External" /><Relationship Id="rId37" Type="http://schemas.openxmlformats.org/officeDocument/2006/relationships/hyperlink" Target="http://www.nn.ru/user.php?user_id=155935" TargetMode="External" /><Relationship Id="rId38" Type="http://schemas.openxmlformats.org/officeDocument/2006/relationships/hyperlink" Target="http://www.nn.ru/user.php?user_id=155935" TargetMode="External" /><Relationship Id="rId39" Type="http://schemas.openxmlformats.org/officeDocument/2006/relationships/hyperlink" Target="http://www.nn.ru/user.php?user_id=34680" TargetMode="External" /><Relationship Id="rId40" Type="http://schemas.openxmlformats.org/officeDocument/2006/relationships/hyperlink" Target="http://www.nn.ru/user.php?user_id=185994" TargetMode="External" /><Relationship Id="rId41" Type="http://schemas.openxmlformats.org/officeDocument/2006/relationships/hyperlink" Target="http://www.nn.ru/user.php?user_id=176543" TargetMode="External" /><Relationship Id="rId42" Type="http://schemas.openxmlformats.org/officeDocument/2006/relationships/hyperlink" Target="http://www.nn.ru/user.php?user_id=267743" TargetMode="External" /><Relationship Id="rId43" Type="http://schemas.openxmlformats.org/officeDocument/2006/relationships/hyperlink" Target="http://www.nn.ru/user.php?user_id=235322" TargetMode="External" /><Relationship Id="rId44" Type="http://schemas.openxmlformats.org/officeDocument/2006/relationships/hyperlink" Target="http://www.nn.ru/user.php?user_id=184092" TargetMode="External" /><Relationship Id="rId45" Type="http://schemas.openxmlformats.org/officeDocument/2006/relationships/hyperlink" Target="http://www.nn.ru/user.php?user_id=235911" TargetMode="External" /><Relationship Id="rId46" Type="http://schemas.openxmlformats.org/officeDocument/2006/relationships/hyperlink" Target="http://www.nn.ru/user.php?user_id=143906" TargetMode="External" /><Relationship Id="rId47" Type="http://schemas.openxmlformats.org/officeDocument/2006/relationships/hyperlink" Target="http://www.nn.ru/user.php?user_id=184825" TargetMode="External" /><Relationship Id="rId48" Type="http://schemas.openxmlformats.org/officeDocument/2006/relationships/hyperlink" Target="http://www.nn.ru/user.php?user_id=243844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130" zoomScaleNormal="130" zoomScalePageLayoutView="0" workbookViewId="0" topLeftCell="A1">
      <selection activeCell="G96" sqref="G96"/>
    </sheetView>
  </sheetViews>
  <sheetFormatPr defaultColWidth="9.140625" defaultRowHeight="15"/>
  <cols>
    <col min="1" max="1" width="26.00390625" style="9" customWidth="1"/>
    <col min="2" max="2" width="13.28125" style="22" customWidth="1"/>
    <col min="3" max="3" width="24.28125" style="8" customWidth="1"/>
    <col min="4" max="4" width="6.421875" style="29" customWidth="1"/>
    <col min="5" max="5" width="9.00390625" style="10" customWidth="1"/>
    <col min="6" max="6" width="8.140625" style="9" customWidth="1"/>
    <col min="7" max="7" width="9.00390625" style="9" customWidth="1"/>
    <col min="8" max="8" width="9.00390625" style="30" customWidth="1"/>
    <col min="9" max="10" width="9.00390625" style="1" customWidth="1"/>
    <col min="11" max="11" width="7.28125" style="1" customWidth="1"/>
    <col min="12" max="14" width="9.00390625" style="1" customWidth="1"/>
    <col min="15" max="16384" width="9.140625" style="1" customWidth="1"/>
  </cols>
  <sheetData>
    <row r="1" spans="1:11" ht="28.5" customHeight="1">
      <c r="A1" s="23" t="s">
        <v>0</v>
      </c>
      <c r="B1" s="24"/>
      <c r="C1" s="25"/>
      <c r="D1" s="26" t="s">
        <v>1</v>
      </c>
      <c r="E1" s="27" t="s">
        <v>2</v>
      </c>
      <c r="F1" s="14" t="s">
        <v>4</v>
      </c>
      <c r="G1" s="14" t="s">
        <v>5</v>
      </c>
      <c r="H1" s="28" t="s">
        <v>3</v>
      </c>
      <c r="I1" s="14"/>
      <c r="J1" s="15"/>
      <c r="K1" s="15"/>
    </row>
    <row r="2" spans="1:12" ht="15.75">
      <c r="A2" s="34" t="s">
        <v>58</v>
      </c>
      <c r="B2" s="19" t="s">
        <v>45</v>
      </c>
      <c r="C2" s="17" t="s">
        <v>24</v>
      </c>
      <c r="D2" s="20">
        <v>1</v>
      </c>
      <c r="E2" s="21">
        <v>60</v>
      </c>
      <c r="F2" s="6">
        <f aca="true" t="shared" si="0" ref="F2:F33">E2*D2</f>
        <v>60</v>
      </c>
      <c r="G2" s="7">
        <v>10</v>
      </c>
      <c r="H2" s="11">
        <f aca="true" t="shared" si="1" ref="H2:H33">F2*1.12+G2</f>
        <v>77.2</v>
      </c>
      <c r="I2" s="13"/>
      <c r="J2" s="12"/>
      <c r="K2" s="12"/>
      <c r="L2" s="5"/>
    </row>
    <row r="3" spans="1:12" ht="15.75">
      <c r="A3" s="34" t="s">
        <v>58</v>
      </c>
      <c r="B3" s="19" t="s">
        <v>35</v>
      </c>
      <c r="C3" s="17" t="s">
        <v>16</v>
      </c>
      <c r="D3" s="20">
        <v>1</v>
      </c>
      <c r="E3" s="21">
        <v>60</v>
      </c>
      <c r="F3" s="6">
        <f t="shared" si="0"/>
        <v>60</v>
      </c>
      <c r="G3" s="7"/>
      <c r="H3" s="11">
        <f t="shared" si="1"/>
        <v>67.2</v>
      </c>
      <c r="I3" s="13"/>
      <c r="J3" s="12"/>
      <c r="K3" s="12"/>
      <c r="L3" s="5"/>
    </row>
    <row r="4" spans="1:11" ht="15.75">
      <c r="A4" s="34" t="s">
        <v>58</v>
      </c>
      <c r="B4" s="19" t="s">
        <v>35</v>
      </c>
      <c r="C4" s="17" t="s">
        <v>22</v>
      </c>
      <c r="D4" s="20">
        <v>1</v>
      </c>
      <c r="E4" s="21">
        <v>60</v>
      </c>
      <c r="F4" s="6">
        <f t="shared" si="0"/>
        <v>60</v>
      </c>
      <c r="G4" s="7"/>
      <c r="H4" s="11">
        <f t="shared" si="1"/>
        <v>67.2</v>
      </c>
      <c r="I4" s="13"/>
      <c r="J4" s="12"/>
      <c r="K4" s="12"/>
    </row>
    <row r="5" spans="1:12" ht="15.75">
      <c r="A5" s="34" t="s">
        <v>58</v>
      </c>
      <c r="B5" s="19" t="s">
        <v>49</v>
      </c>
      <c r="C5" s="17" t="s">
        <v>48</v>
      </c>
      <c r="D5" s="20">
        <v>1</v>
      </c>
      <c r="E5" s="21">
        <v>70</v>
      </c>
      <c r="F5" s="6">
        <f t="shared" si="0"/>
        <v>70</v>
      </c>
      <c r="G5" s="7"/>
      <c r="H5" s="11">
        <f t="shared" si="1"/>
        <v>78.4</v>
      </c>
      <c r="I5" s="13"/>
      <c r="J5" s="12"/>
      <c r="K5" s="12"/>
      <c r="L5" s="5"/>
    </row>
    <row r="6" spans="1:15" ht="15.75">
      <c r="A6" s="34" t="s">
        <v>58</v>
      </c>
      <c r="B6" s="19" t="s">
        <v>49</v>
      </c>
      <c r="C6" s="17" t="s">
        <v>10</v>
      </c>
      <c r="D6" s="20">
        <v>1</v>
      </c>
      <c r="E6" s="21">
        <v>70</v>
      </c>
      <c r="F6" s="6">
        <f t="shared" si="0"/>
        <v>70</v>
      </c>
      <c r="G6" s="7"/>
      <c r="H6" s="11">
        <f t="shared" si="1"/>
        <v>78.4</v>
      </c>
      <c r="I6" s="13"/>
      <c r="J6" s="12"/>
      <c r="K6" s="12"/>
      <c r="M6" s="2"/>
      <c r="N6" s="2"/>
      <c r="O6" s="2"/>
    </row>
    <row r="7" spans="1:12" ht="15.75">
      <c r="A7" s="34" t="s">
        <v>68</v>
      </c>
      <c r="B7" s="19" t="s">
        <v>35</v>
      </c>
      <c r="C7" s="17" t="s">
        <v>46</v>
      </c>
      <c r="D7" s="20">
        <v>1</v>
      </c>
      <c r="E7" s="21">
        <v>60</v>
      </c>
      <c r="F7" s="6">
        <f t="shared" si="0"/>
        <v>60</v>
      </c>
      <c r="G7" s="7">
        <v>10</v>
      </c>
      <c r="H7" s="11">
        <f t="shared" si="1"/>
        <v>77.2</v>
      </c>
      <c r="I7" s="13"/>
      <c r="J7" s="12"/>
      <c r="K7" s="12"/>
      <c r="L7" s="5"/>
    </row>
    <row r="8" spans="1:12" ht="15.75">
      <c r="A8" s="34" t="s">
        <v>68</v>
      </c>
      <c r="B8" s="19" t="s">
        <v>15</v>
      </c>
      <c r="C8" s="17" t="s">
        <v>40</v>
      </c>
      <c r="D8" s="20">
        <v>1</v>
      </c>
      <c r="E8" s="21">
        <v>120</v>
      </c>
      <c r="F8" s="6">
        <f t="shared" si="0"/>
        <v>120</v>
      </c>
      <c r="G8" s="7"/>
      <c r="H8" s="11">
        <f t="shared" si="1"/>
        <v>134.4</v>
      </c>
      <c r="I8" s="13"/>
      <c r="J8" s="12"/>
      <c r="K8" s="12"/>
      <c r="L8" s="5"/>
    </row>
    <row r="9" spans="1:12" ht="15.75">
      <c r="A9" s="34" t="s">
        <v>68</v>
      </c>
      <c r="B9" s="19" t="s">
        <v>36</v>
      </c>
      <c r="C9" s="17" t="s">
        <v>18</v>
      </c>
      <c r="D9" s="20">
        <v>1</v>
      </c>
      <c r="E9" s="21">
        <v>110</v>
      </c>
      <c r="F9" s="6">
        <f t="shared" si="0"/>
        <v>110</v>
      </c>
      <c r="G9" s="7"/>
      <c r="H9" s="11">
        <f t="shared" si="1"/>
        <v>123.20000000000002</v>
      </c>
      <c r="I9" s="13"/>
      <c r="J9" s="12"/>
      <c r="K9" s="12"/>
      <c r="L9" s="5"/>
    </row>
    <row r="10" spans="1:11" ht="15.75">
      <c r="A10" s="34" t="s">
        <v>72</v>
      </c>
      <c r="B10" s="19" t="s">
        <v>35</v>
      </c>
      <c r="C10" s="17" t="s">
        <v>22</v>
      </c>
      <c r="D10" s="20">
        <v>1</v>
      </c>
      <c r="E10" s="21">
        <v>60</v>
      </c>
      <c r="F10" s="6">
        <f t="shared" si="0"/>
        <v>60</v>
      </c>
      <c r="G10" s="7">
        <v>10</v>
      </c>
      <c r="H10" s="11">
        <f t="shared" si="1"/>
        <v>77.2</v>
      </c>
      <c r="I10" s="13"/>
      <c r="J10" s="12"/>
      <c r="K10" s="12"/>
    </row>
    <row r="11" spans="1:15" ht="15.75">
      <c r="A11" s="34" t="s">
        <v>72</v>
      </c>
      <c r="B11" s="19" t="s">
        <v>15</v>
      </c>
      <c r="C11" s="17" t="s">
        <v>50</v>
      </c>
      <c r="D11" s="20">
        <v>1</v>
      </c>
      <c r="E11" s="21">
        <v>120</v>
      </c>
      <c r="F11" s="6">
        <f t="shared" si="0"/>
        <v>120</v>
      </c>
      <c r="G11" s="7"/>
      <c r="H11" s="11">
        <f t="shared" si="1"/>
        <v>134.4</v>
      </c>
      <c r="I11" s="13"/>
      <c r="J11" s="12"/>
      <c r="K11" s="16"/>
      <c r="M11" s="2"/>
      <c r="N11" s="2"/>
      <c r="O11" s="2"/>
    </row>
    <row r="12" spans="1:12" ht="15.75">
      <c r="A12" s="34" t="s">
        <v>72</v>
      </c>
      <c r="B12" s="19" t="s">
        <v>36</v>
      </c>
      <c r="C12" s="17" t="s">
        <v>18</v>
      </c>
      <c r="D12" s="20">
        <v>1</v>
      </c>
      <c r="E12" s="21">
        <v>110</v>
      </c>
      <c r="F12" s="6">
        <f t="shared" si="0"/>
        <v>110</v>
      </c>
      <c r="G12" s="7"/>
      <c r="H12" s="11">
        <f t="shared" si="1"/>
        <v>123.20000000000002</v>
      </c>
      <c r="I12" s="13"/>
      <c r="J12" s="12"/>
      <c r="K12" s="12"/>
      <c r="L12" s="5"/>
    </row>
    <row r="13" spans="1:12" ht="15.75">
      <c r="A13" s="34" t="s">
        <v>72</v>
      </c>
      <c r="B13" s="19" t="s">
        <v>35</v>
      </c>
      <c r="C13" s="17" t="s">
        <v>20</v>
      </c>
      <c r="D13" s="20">
        <v>1</v>
      </c>
      <c r="E13" s="21">
        <v>60</v>
      </c>
      <c r="F13" s="6">
        <f t="shared" si="0"/>
        <v>60</v>
      </c>
      <c r="G13" s="7"/>
      <c r="H13" s="11">
        <f t="shared" si="1"/>
        <v>67.2</v>
      </c>
      <c r="I13" s="13"/>
      <c r="J13" s="12"/>
      <c r="K13" s="12"/>
      <c r="L13" s="5"/>
    </row>
    <row r="14" spans="1:11" ht="15.75">
      <c r="A14" s="34" t="s">
        <v>64</v>
      </c>
      <c r="B14" s="19" t="s">
        <v>35</v>
      </c>
      <c r="C14" s="17" t="s">
        <v>22</v>
      </c>
      <c r="D14" s="20">
        <v>1</v>
      </c>
      <c r="E14" s="21">
        <v>60</v>
      </c>
      <c r="F14" s="6">
        <f t="shared" si="0"/>
        <v>60</v>
      </c>
      <c r="G14" s="7">
        <v>10</v>
      </c>
      <c r="H14" s="11">
        <f t="shared" si="1"/>
        <v>77.2</v>
      </c>
      <c r="I14" s="13"/>
      <c r="J14" s="12"/>
      <c r="K14" s="12"/>
    </row>
    <row r="15" spans="1:12" ht="15.75">
      <c r="A15" s="34" t="s">
        <v>64</v>
      </c>
      <c r="B15" s="19" t="s">
        <v>49</v>
      </c>
      <c r="C15" s="17" t="s">
        <v>47</v>
      </c>
      <c r="D15" s="20">
        <v>1</v>
      </c>
      <c r="E15" s="21">
        <v>70</v>
      </c>
      <c r="F15" s="6">
        <f t="shared" si="0"/>
        <v>70</v>
      </c>
      <c r="G15" s="7"/>
      <c r="H15" s="11">
        <f t="shared" si="1"/>
        <v>78.4</v>
      </c>
      <c r="I15" s="13"/>
      <c r="J15" s="12"/>
      <c r="K15" s="12"/>
      <c r="L15" s="5"/>
    </row>
    <row r="16" spans="1:12" ht="15.75">
      <c r="A16" s="34" t="s">
        <v>80</v>
      </c>
      <c r="B16" s="19" t="s">
        <v>36</v>
      </c>
      <c r="C16" s="17" t="s">
        <v>19</v>
      </c>
      <c r="D16" s="20">
        <v>1</v>
      </c>
      <c r="E16" s="21">
        <v>100</v>
      </c>
      <c r="F16" s="6">
        <f t="shared" si="0"/>
        <v>100</v>
      </c>
      <c r="G16" s="7"/>
      <c r="H16" s="11">
        <f t="shared" si="1"/>
        <v>112.00000000000001</v>
      </c>
      <c r="I16" s="13"/>
      <c r="J16" s="12"/>
      <c r="K16" s="12"/>
      <c r="L16" s="5"/>
    </row>
    <row r="17" spans="1:11" ht="15.75">
      <c r="A17" s="33" t="s">
        <v>67</v>
      </c>
      <c r="B17" s="19" t="s">
        <v>15</v>
      </c>
      <c r="C17" s="17" t="s">
        <v>39</v>
      </c>
      <c r="D17" s="20">
        <v>1</v>
      </c>
      <c r="E17" s="20">
        <v>120</v>
      </c>
      <c r="F17" s="6">
        <f t="shared" si="0"/>
        <v>120</v>
      </c>
      <c r="G17" s="7">
        <v>10</v>
      </c>
      <c r="H17" s="11">
        <f t="shared" si="1"/>
        <v>144.4</v>
      </c>
      <c r="I17" s="13"/>
      <c r="J17" s="12"/>
      <c r="K17" s="12"/>
    </row>
    <row r="18" spans="1:15" ht="15.75">
      <c r="A18" s="33" t="s">
        <v>67</v>
      </c>
      <c r="B18" s="19" t="s">
        <v>15</v>
      </c>
      <c r="C18" s="17" t="s">
        <v>50</v>
      </c>
      <c r="D18" s="20">
        <v>1</v>
      </c>
      <c r="E18" s="21">
        <v>120</v>
      </c>
      <c r="F18" s="6">
        <f t="shared" si="0"/>
        <v>120</v>
      </c>
      <c r="G18" s="7"/>
      <c r="H18" s="11">
        <f t="shared" si="1"/>
        <v>134.4</v>
      </c>
      <c r="I18" s="13"/>
      <c r="J18" s="12"/>
      <c r="K18" s="12"/>
      <c r="L18" s="3"/>
      <c r="M18" s="2"/>
      <c r="N18" s="4"/>
      <c r="O18" s="2"/>
    </row>
    <row r="19" spans="1:11" ht="15.75">
      <c r="A19" s="34" t="s">
        <v>71</v>
      </c>
      <c r="B19" s="19" t="s">
        <v>35</v>
      </c>
      <c r="C19" s="17" t="s">
        <v>22</v>
      </c>
      <c r="D19" s="20">
        <v>1</v>
      </c>
      <c r="E19" s="21">
        <v>60</v>
      </c>
      <c r="F19" s="6">
        <f t="shared" si="0"/>
        <v>60</v>
      </c>
      <c r="G19" s="7">
        <v>10</v>
      </c>
      <c r="H19" s="11">
        <f t="shared" si="1"/>
        <v>77.2</v>
      </c>
      <c r="I19" s="13"/>
      <c r="J19" s="12"/>
      <c r="K19" s="12"/>
    </row>
    <row r="20" spans="1:12" ht="15.75">
      <c r="A20" s="34" t="s">
        <v>71</v>
      </c>
      <c r="B20" s="19" t="s">
        <v>36</v>
      </c>
      <c r="C20" s="17" t="s">
        <v>20</v>
      </c>
      <c r="D20" s="20">
        <v>1</v>
      </c>
      <c r="E20" s="21">
        <v>90</v>
      </c>
      <c r="F20" s="6">
        <f t="shared" si="0"/>
        <v>90</v>
      </c>
      <c r="G20" s="7"/>
      <c r="H20" s="11">
        <f t="shared" si="1"/>
        <v>100.80000000000001</v>
      </c>
      <c r="I20" s="13"/>
      <c r="J20" s="12"/>
      <c r="K20" s="12"/>
      <c r="L20" s="5"/>
    </row>
    <row r="21" spans="1:12" ht="15.75">
      <c r="A21" s="34" t="s">
        <v>71</v>
      </c>
      <c r="B21" s="19" t="s">
        <v>15</v>
      </c>
      <c r="C21" s="17" t="s">
        <v>40</v>
      </c>
      <c r="D21" s="20">
        <v>1</v>
      </c>
      <c r="E21" s="21">
        <v>120</v>
      </c>
      <c r="F21" s="6">
        <f t="shared" si="0"/>
        <v>120</v>
      </c>
      <c r="G21" s="7"/>
      <c r="H21" s="11">
        <f t="shared" si="1"/>
        <v>134.4</v>
      </c>
      <c r="I21" s="13"/>
      <c r="J21" s="12"/>
      <c r="K21" s="12"/>
      <c r="L21" s="5"/>
    </row>
    <row r="22" spans="1:15" ht="15.75">
      <c r="A22" s="34" t="s">
        <v>71</v>
      </c>
      <c r="B22" s="19" t="s">
        <v>15</v>
      </c>
      <c r="C22" s="17" t="s">
        <v>50</v>
      </c>
      <c r="D22" s="20">
        <v>1</v>
      </c>
      <c r="E22" s="21">
        <v>120</v>
      </c>
      <c r="F22" s="6">
        <f t="shared" si="0"/>
        <v>120</v>
      </c>
      <c r="G22" s="7"/>
      <c r="H22" s="11">
        <f t="shared" si="1"/>
        <v>134.4</v>
      </c>
      <c r="I22" s="13"/>
      <c r="J22" s="12"/>
      <c r="K22" s="16"/>
      <c r="M22" s="2"/>
      <c r="N22" s="2"/>
      <c r="O22" s="2"/>
    </row>
    <row r="23" spans="1:12" ht="15.75">
      <c r="A23" s="34" t="s">
        <v>71</v>
      </c>
      <c r="B23" s="19" t="s">
        <v>36</v>
      </c>
      <c r="C23" s="17" t="s">
        <v>18</v>
      </c>
      <c r="D23" s="20">
        <v>1</v>
      </c>
      <c r="E23" s="21">
        <v>110</v>
      </c>
      <c r="F23" s="6">
        <f t="shared" si="0"/>
        <v>110</v>
      </c>
      <c r="G23" s="7"/>
      <c r="H23" s="11">
        <f t="shared" si="1"/>
        <v>123.20000000000002</v>
      </c>
      <c r="I23" s="13"/>
      <c r="J23" s="12"/>
      <c r="K23" s="12"/>
      <c r="L23" s="5"/>
    </row>
    <row r="24" spans="1:11" ht="15.75">
      <c r="A24" s="33" t="s">
        <v>52</v>
      </c>
      <c r="B24" s="19" t="s">
        <v>45</v>
      </c>
      <c r="C24" s="17" t="s">
        <v>23</v>
      </c>
      <c r="D24" s="20">
        <v>1</v>
      </c>
      <c r="E24" s="21">
        <v>60</v>
      </c>
      <c r="F24" s="6">
        <f t="shared" si="0"/>
        <v>60</v>
      </c>
      <c r="G24" s="7">
        <v>10</v>
      </c>
      <c r="H24" s="11">
        <f t="shared" si="1"/>
        <v>77.2</v>
      </c>
      <c r="I24" s="13"/>
      <c r="J24" s="12"/>
      <c r="K24" s="12"/>
    </row>
    <row r="25" spans="1:11" ht="15.75">
      <c r="A25" s="33" t="s">
        <v>52</v>
      </c>
      <c r="B25" s="19" t="s">
        <v>45</v>
      </c>
      <c r="C25" s="17" t="s">
        <v>8</v>
      </c>
      <c r="D25" s="20">
        <v>1</v>
      </c>
      <c r="E25" s="21">
        <v>55</v>
      </c>
      <c r="F25" s="6">
        <f t="shared" si="0"/>
        <v>55</v>
      </c>
      <c r="G25" s="7"/>
      <c r="H25" s="11">
        <f t="shared" si="1"/>
        <v>61.60000000000001</v>
      </c>
      <c r="I25" s="13"/>
      <c r="J25" s="12"/>
      <c r="K25" s="12"/>
    </row>
    <row r="26" spans="1:12" ht="15.75">
      <c r="A26" s="33" t="s">
        <v>52</v>
      </c>
      <c r="B26" s="19" t="s">
        <v>36</v>
      </c>
      <c r="C26" s="17" t="s">
        <v>18</v>
      </c>
      <c r="D26" s="20">
        <v>1</v>
      </c>
      <c r="E26" s="21">
        <v>110</v>
      </c>
      <c r="F26" s="6">
        <f t="shared" si="0"/>
        <v>110</v>
      </c>
      <c r="G26" s="7"/>
      <c r="H26" s="11">
        <f t="shared" si="1"/>
        <v>123.20000000000002</v>
      </c>
      <c r="I26" s="13"/>
      <c r="J26" s="12"/>
      <c r="K26" s="12"/>
      <c r="L26" s="5"/>
    </row>
    <row r="27" spans="1:15" ht="15.75">
      <c r="A27" s="34" t="s">
        <v>78</v>
      </c>
      <c r="B27" s="19" t="s">
        <v>36</v>
      </c>
      <c r="C27" s="17" t="s">
        <v>21</v>
      </c>
      <c r="D27" s="20">
        <v>1</v>
      </c>
      <c r="E27" s="21">
        <v>90</v>
      </c>
      <c r="F27" s="6">
        <f t="shared" si="0"/>
        <v>90</v>
      </c>
      <c r="G27" s="7">
        <v>10</v>
      </c>
      <c r="H27" s="11">
        <f t="shared" si="1"/>
        <v>110.80000000000001</v>
      </c>
      <c r="I27" s="13"/>
      <c r="J27" s="12"/>
      <c r="K27" s="12"/>
      <c r="L27" s="3"/>
      <c r="M27" s="2"/>
      <c r="N27" s="4"/>
      <c r="O27" s="2"/>
    </row>
    <row r="28" spans="1:15" ht="15.75">
      <c r="A28" s="34" t="s">
        <v>78</v>
      </c>
      <c r="B28" s="19" t="s">
        <v>36</v>
      </c>
      <c r="C28" s="17" t="s">
        <v>18</v>
      </c>
      <c r="D28" s="20">
        <v>1</v>
      </c>
      <c r="E28" s="21">
        <v>110</v>
      </c>
      <c r="F28" s="6">
        <f t="shared" si="0"/>
        <v>110</v>
      </c>
      <c r="G28" s="7"/>
      <c r="H28" s="11">
        <f t="shared" si="1"/>
        <v>123.20000000000002</v>
      </c>
      <c r="I28" s="13"/>
      <c r="J28" s="12"/>
      <c r="K28" s="12"/>
      <c r="L28" s="3"/>
      <c r="M28" s="2"/>
      <c r="N28" s="4"/>
      <c r="O28" s="2"/>
    </row>
    <row r="29" spans="1:15" ht="15.75">
      <c r="A29" s="34" t="s">
        <v>69</v>
      </c>
      <c r="B29" s="19" t="s">
        <v>36</v>
      </c>
      <c r="C29" s="17" t="s">
        <v>21</v>
      </c>
      <c r="D29" s="20">
        <v>1</v>
      </c>
      <c r="E29" s="21">
        <v>90</v>
      </c>
      <c r="F29" s="6">
        <f t="shared" si="0"/>
        <v>90</v>
      </c>
      <c r="G29" s="7">
        <v>10</v>
      </c>
      <c r="H29" s="11">
        <f t="shared" si="1"/>
        <v>110.80000000000001</v>
      </c>
      <c r="I29" s="13"/>
      <c r="J29" s="12"/>
      <c r="K29" s="12"/>
      <c r="L29" s="3"/>
      <c r="M29" s="2"/>
      <c r="N29" s="4"/>
      <c r="O29" s="2"/>
    </row>
    <row r="30" spans="1:12" ht="15.75">
      <c r="A30" s="34" t="s">
        <v>69</v>
      </c>
      <c r="B30" s="19" t="s">
        <v>15</v>
      </c>
      <c r="C30" s="17" t="s">
        <v>40</v>
      </c>
      <c r="D30" s="20">
        <v>1</v>
      </c>
      <c r="E30" s="21">
        <v>120</v>
      </c>
      <c r="F30" s="6">
        <f t="shared" si="0"/>
        <v>120</v>
      </c>
      <c r="G30" s="7"/>
      <c r="H30" s="11">
        <f t="shared" si="1"/>
        <v>134.4</v>
      </c>
      <c r="I30" s="13"/>
      <c r="J30" s="12"/>
      <c r="K30" s="12"/>
      <c r="L30" s="5"/>
    </row>
    <row r="31" spans="1:11" ht="15.75">
      <c r="A31" s="34" t="s">
        <v>66</v>
      </c>
      <c r="B31" s="19" t="s">
        <v>36</v>
      </c>
      <c r="C31" s="17" t="s">
        <v>16</v>
      </c>
      <c r="D31" s="20">
        <v>1</v>
      </c>
      <c r="E31" s="21">
        <v>90</v>
      </c>
      <c r="F31" s="6">
        <f t="shared" si="0"/>
        <v>90</v>
      </c>
      <c r="G31" s="7">
        <v>10</v>
      </c>
      <c r="H31" s="11">
        <f t="shared" si="1"/>
        <v>110.80000000000001</v>
      </c>
      <c r="I31" s="13"/>
      <c r="J31" s="12"/>
      <c r="K31" s="12"/>
    </row>
    <row r="32" spans="1:15" ht="15.75">
      <c r="A32" s="34" t="s">
        <v>66</v>
      </c>
      <c r="B32" s="19" t="s">
        <v>37</v>
      </c>
      <c r="C32" s="17" t="s">
        <v>21</v>
      </c>
      <c r="D32" s="20">
        <v>1</v>
      </c>
      <c r="E32" s="21">
        <v>130</v>
      </c>
      <c r="F32" s="6">
        <f t="shared" si="0"/>
        <v>130</v>
      </c>
      <c r="G32" s="7"/>
      <c r="H32" s="11">
        <f t="shared" si="1"/>
        <v>145.60000000000002</v>
      </c>
      <c r="I32" s="13"/>
      <c r="J32" s="12"/>
      <c r="K32" s="16"/>
      <c r="M32" s="2"/>
      <c r="N32" s="2"/>
      <c r="O32" s="2"/>
    </row>
    <row r="33" spans="1:11" ht="15.75">
      <c r="A33" s="34" t="s">
        <v>66</v>
      </c>
      <c r="B33" s="19" t="s">
        <v>15</v>
      </c>
      <c r="C33" s="17" t="s">
        <v>39</v>
      </c>
      <c r="D33" s="20">
        <v>1</v>
      </c>
      <c r="E33" s="20">
        <v>120</v>
      </c>
      <c r="F33" s="6">
        <f t="shared" si="0"/>
        <v>120</v>
      </c>
      <c r="G33" s="7"/>
      <c r="H33" s="11">
        <f t="shared" si="1"/>
        <v>134.4</v>
      </c>
      <c r="I33" s="13"/>
      <c r="J33" s="12"/>
      <c r="K33" s="12"/>
    </row>
    <row r="34" spans="1:11" ht="15.75">
      <c r="A34" s="34" t="s">
        <v>66</v>
      </c>
      <c r="B34" s="19" t="s">
        <v>15</v>
      </c>
      <c r="C34" s="17" t="s">
        <v>40</v>
      </c>
      <c r="D34" s="20">
        <v>1</v>
      </c>
      <c r="E34" s="21">
        <v>120</v>
      </c>
      <c r="F34" s="6">
        <f aca="true" t="shared" si="2" ref="F34:F65">E34*D34</f>
        <v>120</v>
      </c>
      <c r="G34" s="7"/>
      <c r="H34" s="11">
        <f aca="true" t="shared" si="3" ref="H34:H65">F34*1.12+G34</f>
        <v>134.4</v>
      </c>
      <c r="I34" s="13"/>
      <c r="J34" s="12"/>
      <c r="K34" s="12"/>
    </row>
    <row r="35" spans="1:12" ht="15.75">
      <c r="A35" s="34" t="s">
        <v>66</v>
      </c>
      <c r="B35" s="19" t="s">
        <v>36</v>
      </c>
      <c r="C35" s="17" t="s">
        <v>18</v>
      </c>
      <c r="D35" s="20">
        <v>1</v>
      </c>
      <c r="E35" s="21">
        <v>110</v>
      </c>
      <c r="F35" s="6">
        <f t="shared" si="2"/>
        <v>110</v>
      </c>
      <c r="G35" s="7"/>
      <c r="H35" s="11">
        <f t="shared" si="3"/>
        <v>123.20000000000002</v>
      </c>
      <c r="I35" s="13"/>
      <c r="J35" s="12"/>
      <c r="K35" s="12"/>
      <c r="L35" s="5"/>
    </row>
    <row r="36" spans="1:11" ht="15.75">
      <c r="A36" s="34" t="s">
        <v>65</v>
      </c>
      <c r="B36" s="19" t="s">
        <v>35</v>
      </c>
      <c r="C36" s="17" t="s">
        <v>21</v>
      </c>
      <c r="D36" s="20">
        <v>1</v>
      </c>
      <c r="E36" s="21">
        <v>60</v>
      </c>
      <c r="F36" s="6">
        <f t="shared" si="2"/>
        <v>60</v>
      </c>
      <c r="G36" s="7">
        <v>10</v>
      </c>
      <c r="H36" s="11">
        <f t="shared" si="3"/>
        <v>77.2</v>
      </c>
      <c r="I36" s="13"/>
      <c r="J36" s="12"/>
      <c r="K36" s="12"/>
    </row>
    <row r="37" spans="1:11" ht="15.75">
      <c r="A37" s="34" t="s">
        <v>65</v>
      </c>
      <c r="B37" s="19" t="s">
        <v>35</v>
      </c>
      <c r="C37" s="17" t="s">
        <v>19</v>
      </c>
      <c r="D37" s="20">
        <v>1</v>
      </c>
      <c r="E37" s="21">
        <v>60</v>
      </c>
      <c r="F37" s="6">
        <f t="shared" si="2"/>
        <v>60</v>
      </c>
      <c r="G37" s="7"/>
      <c r="H37" s="11">
        <f t="shared" si="3"/>
        <v>67.2</v>
      </c>
      <c r="I37" s="13"/>
      <c r="J37" s="12"/>
      <c r="K37" s="12"/>
    </row>
    <row r="38" spans="1:12" ht="15.75">
      <c r="A38" s="34" t="s">
        <v>65</v>
      </c>
      <c r="B38" s="19" t="s">
        <v>15</v>
      </c>
      <c r="C38" s="17" t="s">
        <v>39</v>
      </c>
      <c r="D38" s="20">
        <v>1</v>
      </c>
      <c r="E38" s="20">
        <v>120</v>
      </c>
      <c r="F38" s="6">
        <f t="shared" si="2"/>
        <v>120</v>
      </c>
      <c r="G38" s="7"/>
      <c r="H38" s="11">
        <f t="shared" si="3"/>
        <v>134.4</v>
      </c>
      <c r="I38" s="13"/>
      <c r="J38" s="12"/>
      <c r="K38" s="12"/>
      <c r="L38" s="5"/>
    </row>
    <row r="39" spans="1:11" ht="15.75">
      <c r="A39" s="34" t="s">
        <v>61</v>
      </c>
      <c r="B39" s="19" t="s">
        <v>45</v>
      </c>
      <c r="C39" s="17" t="s">
        <v>27</v>
      </c>
      <c r="D39" s="20">
        <v>1</v>
      </c>
      <c r="E39" s="21">
        <v>60</v>
      </c>
      <c r="F39" s="6">
        <f t="shared" si="2"/>
        <v>60</v>
      </c>
      <c r="G39" s="7">
        <v>10</v>
      </c>
      <c r="H39" s="11">
        <f t="shared" si="3"/>
        <v>77.2</v>
      </c>
      <c r="I39" s="13"/>
      <c r="J39" s="12"/>
      <c r="K39" s="12"/>
    </row>
    <row r="40" spans="1:12" ht="15.75">
      <c r="A40" s="34" t="s">
        <v>61</v>
      </c>
      <c r="B40" s="19" t="s">
        <v>36</v>
      </c>
      <c r="C40" s="17" t="s">
        <v>22</v>
      </c>
      <c r="D40" s="20">
        <v>1</v>
      </c>
      <c r="E40" s="21">
        <v>90</v>
      </c>
      <c r="F40" s="6">
        <f t="shared" si="2"/>
        <v>90</v>
      </c>
      <c r="G40" s="7"/>
      <c r="H40" s="11">
        <f t="shared" si="3"/>
        <v>100.80000000000001</v>
      </c>
      <c r="I40" s="13"/>
      <c r="J40" s="12"/>
      <c r="K40" s="12"/>
      <c r="L40" s="5"/>
    </row>
    <row r="41" spans="1:12" ht="15.75">
      <c r="A41" s="34" t="s">
        <v>61</v>
      </c>
      <c r="B41" s="19" t="s">
        <v>15</v>
      </c>
      <c r="C41" s="17" t="s">
        <v>50</v>
      </c>
      <c r="D41" s="20">
        <v>1</v>
      </c>
      <c r="E41" s="21">
        <v>120</v>
      </c>
      <c r="F41" s="6">
        <f t="shared" si="2"/>
        <v>120</v>
      </c>
      <c r="G41" s="7"/>
      <c r="H41" s="11">
        <f t="shared" si="3"/>
        <v>134.4</v>
      </c>
      <c r="I41" s="13"/>
      <c r="J41" s="12"/>
      <c r="K41" s="12"/>
      <c r="L41" s="5"/>
    </row>
    <row r="42" spans="1:11" ht="15.75">
      <c r="A42" s="34" t="s">
        <v>61</v>
      </c>
      <c r="B42" s="19" t="s">
        <v>36</v>
      </c>
      <c r="C42" s="17" t="s">
        <v>18</v>
      </c>
      <c r="D42" s="20">
        <v>1</v>
      </c>
      <c r="E42" s="21">
        <v>110</v>
      </c>
      <c r="F42" s="6">
        <f t="shared" si="2"/>
        <v>110</v>
      </c>
      <c r="G42" s="7"/>
      <c r="H42" s="11">
        <f t="shared" si="3"/>
        <v>123.20000000000002</v>
      </c>
      <c r="I42" s="13"/>
      <c r="J42" s="12"/>
      <c r="K42" s="12"/>
    </row>
    <row r="43" spans="1:11" ht="15.75">
      <c r="A43" s="34" t="s">
        <v>51</v>
      </c>
      <c r="B43" s="19" t="s">
        <v>45</v>
      </c>
      <c r="C43" s="17" t="s">
        <v>8</v>
      </c>
      <c r="D43" s="20">
        <v>1</v>
      </c>
      <c r="E43" s="21">
        <v>55</v>
      </c>
      <c r="F43" s="6">
        <f t="shared" si="2"/>
        <v>55</v>
      </c>
      <c r="G43" s="7">
        <v>10</v>
      </c>
      <c r="H43" s="11">
        <f t="shared" si="3"/>
        <v>71.60000000000001</v>
      </c>
      <c r="I43" s="13"/>
      <c r="J43" s="12"/>
      <c r="K43" s="12"/>
    </row>
    <row r="44" spans="1:15" ht="15.75">
      <c r="A44" s="34" t="s">
        <v>51</v>
      </c>
      <c r="B44" s="19" t="s">
        <v>45</v>
      </c>
      <c r="C44" s="17" t="s">
        <v>43</v>
      </c>
      <c r="D44" s="20">
        <v>1</v>
      </c>
      <c r="E44" s="21">
        <v>60</v>
      </c>
      <c r="F44" s="6">
        <f t="shared" si="2"/>
        <v>60</v>
      </c>
      <c r="G44" s="7"/>
      <c r="H44" s="11">
        <f t="shared" si="3"/>
        <v>67.2</v>
      </c>
      <c r="I44" s="13"/>
      <c r="J44" s="12"/>
      <c r="K44" s="12"/>
      <c r="M44" s="2"/>
      <c r="N44" s="2"/>
      <c r="O44" s="2"/>
    </row>
    <row r="45" spans="1:11" ht="15.75">
      <c r="A45" s="34" t="s">
        <v>51</v>
      </c>
      <c r="B45" s="19" t="s">
        <v>45</v>
      </c>
      <c r="C45" s="17" t="s">
        <v>44</v>
      </c>
      <c r="D45" s="20">
        <v>1</v>
      </c>
      <c r="E45" s="21">
        <v>60</v>
      </c>
      <c r="F45" s="6">
        <f t="shared" si="2"/>
        <v>60</v>
      </c>
      <c r="G45" s="7"/>
      <c r="H45" s="11">
        <f t="shared" si="3"/>
        <v>67.2</v>
      </c>
      <c r="I45" s="13"/>
      <c r="J45" s="12"/>
      <c r="K45" s="12"/>
    </row>
    <row r="46" spans="1:11" ht="15.75">
      <c r="A46" s="34" t="s">
        <v>51</v>
      </c>
      <c r="B46" s="19" t="s">
        <v>45</v>
      </c>
      <c r="C46" s="17" t="s">
        <v>30</v>
      </c>
      <c r="D46" s="20">
        <v>1</v>
      </c>
      <c r="E46" s="21">
        <v>90</v>
      </c>
      <c r="F46" s="6">
        <f t="shared" si="2"/>
        <v>90</v>
      </c>
      <c r="G46" s="7"/>
      <c r="H46" s="11">
        <f t="shared" si="3"/>
        <v>100.80000000000001</v>
      </c>
      <c r="I46" s="13"/>
      <c r="J46" s="12"/>
      <c r="K46" s="12"/>
    </row>
    <row r="47" spans="1:15" ht="15.75">
      <c r="A47" s="34" t="s">
        <v>51</v>
      </c>
      <c r="B47" s="19" t="s">
        <v>45</v>
      </c>
      <c r="C47" s="17" t="s">
        <v>25</v>
      </c>
      <c r="D47" s="20">
        <v>1</v>
      </c>
      <c r="E47" s="21">
        <v>60</v>
      </c>
      <c r="F47" s="6">
        <f t="shared" si="2"/>
        <v>60</v>
      </c>
      <c r="G47" s="7"/>
      <c r="H47" s="11">
        <f t="shared" si="3"/>
        <v>67.2</v>
      </c>
      <c r="I47" s="13"/>
      <c r="J47" s="12"/>
      <c r="K47" s="12"/>
      <c r="L47" s="5"/>
      <c r="M47" s="2"/>
      <c r="N47" s="2"/>
      <c r="O47" s="2"/>
    </row>
    <row r="48" spans="1:12" ht="15.75">
      <c r="A48" s="34" t="s">
        <v>51</v>
      </c>
      <c r="B48" s="19" t="s">
        <v>45</v>
      </c>
      <c r="C48" s="17" t="s">
        <v>33</v>
      </c>
      <c r="D48" s="20">
        <v>1</v>
      </c>
      <c r="E48" s="21">
        <v>70</v>
      </c>
      <c r="F48" s="6">
        <f t="shared" si="2"/>
        <v>70</v>
      </c>
      <c r="G48" s="7"/>
      <c r="H48" s="11">
        <f t="shared" si="3"/>
        <v>78.4</v>
      </c>
      <c r="I48" s="13"/>
      <c r="J48" s="12"/>
      <c r="K48" s="12"/>
      <c r="L48" s="5"/>
    </row>
    <row r="49" spans="1:15" ht="15.75">
      <c r="A49" s="34" t="s">
        <v>51</v>
      </c>
      <c r="B49" s="19" t="s">
        <v>15</v>
      </c>
      <c r="C49" s="17" t="s">
        <v>38</v>
      </c>
      <c r="D49" s="20">
        <v>1</v>
      </c>
      <c r="E49" s="21">
        <v>120</v>
      </c>
      <c r="F49" s="6">
        <f t="shared" si="2"/>
        <v>120</v>
      </c>
      <c r="G49" s="7"/>
      <c r="H49" s="11">
        <f t="shared" si="3"/>
        <v>134.4</v>
      </c>
      <c r="I49" s="13"/>
      <c r="J49" s="12"/>
      <c r="K49" s="12"/>
      <c r="L49" s="3"/>
      <c r="M49" s="2"/>
      <c r="N49" s="4"/>
      <c r="O49" s="2"/>
    </row>
    <row r="50" spans="1:15" ht="15.75">
      <c r="A50" s="34" t="s">
        <v>51</v>
      </c>
      <c r="B50" s="19" t="s">
        <v>15</v>
      </c>
      <c r="C50" s="17" t="s">
        <v>39</v>
      </c>
      <c r="D50" s="20">
        <v>2</v>
      </c>
      <c r="E50" s="20">
        <v>120</v>
      </c>
      <c r="F50" s="6">
        <f t="shared" si="2"/>
        <v>240</v>
      </c>
      <c r="G50" s="7"/>
      <c r="H50" s="11">
        <f t="shared" si="3"/>
        <v>268.8</v>
      </c>
      <c r="I50" s="13"/>
      <c r="J50" s="12"/>
      <c r="K50" s="12"/>
      <c r="M50" s="2"/>
      <c r="N50" s="2"/>
      <c r="O50" s="2"/>
    </row>
    <row r="51" spans="1:12" ht="15.75">
      <c r="A51" s="34" t="s">
        <v>51</v>
      </c>
      <c r="B51" s="19" t="s">
        <v>15</v>
      </c>
      <c r="C51" s="17" t="s">
        <v>50</v>
      </c>
      <c r="D51" s="20">
        <v>1</v>
      </c>
      <c r="E51" s="21">
        <v>120</v>
      </c>
      <c r="F51" s="6">
        <f t="shared" si="2"/>
        <v>120</v>
      </c>
      <c r="G51" s="7"/>
      <c r="H51" s="11">
        <f t="shared" si="3"/>
        <v>134.4</v>
      </c>
      <c r="I51" s="13"/>
      <c r="J51" s="12"/>
      <c r="K51" s="12"/>
      <c r="L51" s="5"/>
    </row>
    <row r="52" spans="1:12" ht="15.75">
      <c r="A52" s="34" t="s">
        <v>55</v>
      </c>
      <c r="B52" s="19" t="s">
        <v>45</v>
      </c>
      <c r="C52" s="17" t="s">
        <v>28</v>
      </c>
      <c r="D52" s="20">
        <v>1</v>
      </c>
      <c r="E52" s="21">
        <v>80</v>
      </c>
      <c r="F52" s="6">
        <f t="shared" si="2"/>
        <v>80</v>
      </c>
      <c r="G52" s="7">
        <v>10</v>
      </c>
      <c r="H52" s="11">
        <f t="shared" si="3"/>
        <v>99.60000000000001</v>
      </c>
      <c r="I52" s="13"/>
      <c r="J52" s="12"/>
      <c r="K52" s="12"/>
      <c r="L52" s="5"/>
    </row>
    <row r="53" spans="1:11" ht="15.75">
      <c r="A53" s="34" t="s">
        <v>55</v>
      </c>
      <c r="B53" s="19" t="s">
        <v>45</v>
      </c>
      <c r="C53" s="17" t="s">
        <v>23</v>
      </c>
      <c r="D53" s="20">
        <v>1</v>
      </c>
      <c r="E53" s="21">
        <v>60</v>
      </c>
      <c r="F53" s="6">
        <f t="shared" si="2"/>
        <v>60</v>
      </c>
      <c r="G53" s="7"/>
      <c r="H53" s="11">
        <f t="shared" si="3"/>
        <v>67.2</v>
      </c>
      <c r="I53" s="13"/>
      <c r="J53" s="12"/>
      <c r="K53" s="12"/>
    </row>
    <row r="54" spans="1:11" ht="15.75">
      <c r="A54" s="34" t="s">
        <v>55</v>
      </c>
      <c r="B54" s="19" t="s">
        <v>45</v>
      </c>
      <c r="C54" s="17" t="s">
        <v>11</v>
      </c>
      <c r="D54" s="20">
        <v>1</v>
      </c>
      <c r="E54" s="21">
        <v>80</v>
      </c>
      <c r="F54" s="6">
        <f t="shared" si="2"/>
        <v>80</v>
      </c>
      <c r="G54" s="7"/>
      <c r="H54" s="11">
        <f t="shared" si="3"/>
        <v>89.60000000000001</v>
      </c>
      <c r="I54" s="13"/>
      <c r="J54" s="12"/>
      <c r="K54" s="12"/>
    </row>
    <row r="55" spans="1:11" ht="15.75">
      <c r="A55" s="34" t="s">
        <v>55</v>
      </c>
      <c r="B55" s="19" t="s">
        <v>45</v>
      </c>
      <c r="C55" s="17" t="s">
        <v>30</v>
      </c>
      <c r="D55" s="20">
        <v>1</v>
      </c>
      <c r="E55" s="21">
        <v>90</v>
      </c>
      <c r="F55" s="6">
        <f t="shared" si="2"/>
        <v>90</v>
      </c>
      <c r="G55" s="7"/>
      <c r="H55" s="11">
        <f t="shared" si="3"/>
        <v>100.80000000000001</v>
      </c>
      <c r="I55" s="13"/>
      <c r="J55" s="12"/>
      <c r="K55" s="12"/>
    </row>
    <row r="56" spans="1:12" ht="15.75">
      <c r="A56" s="34" t="s">
        <v>55</v>
      </c>
      <c r="B56" s="19" t="s">
        <v>36</v>
      </c>
      <c r="C56" s="17" t="s">
        <v>20</v>
      </c>
      <c r="D56" s="20">
        <v>1</v>
      </c>
      <c r="E56" s="21">
        <v>90</v>
      </c>
      <c r="F56" s="6">
        <f t="shared" si="2"/>
        <v>90</v>
      </c>
      <c r="G56" s="7"/>
      <c r="H56" s="11">
        <f t="shared" si="3"/>
        <v>100.80000000000001</v>
      </c>
      <c r="I56" s="13"/>
      <c r="J56" s="12"/>
      <c r="K56" s="12"/>
      <c r="L56" s="5"/>
    </row>
    <row r="57" spans="1:12" ht="15.75">
      <c r="A57" s="34" t="s">
        <v>55</v>
      </c>
      <c r="B57" s="19" t="s">
        <v>37</v>
      </c>
      <c r="C57" s="17" t="s">
        <v>18</v>
      </c>
      <c r="D57" s="20">
        <v>1</v>
      </c>
      <c r="E57" s="21">
        <v>160</v>
      </c>
      <c r="F57" s="6">
        <f t="shared" si="2"/>
        <v>160</v>
      </c>
      <c r="G57" s="7"/>
      <c r="H57" s="11">
        <f t="shared" si="3"/>
        <v>179.20000000000002</v>
      </c>
      <c r="I57" s="13"/>
      <c r="J57" s="12"/>
      <c r="K57" s="12"/>
      <c r="L57" s="5"/>
    </row>
    <row r="58" spans="1:12" ht="15.75">
      <c r="A58" s="34" t="s">
        <v>55</v>
      </c>
      <c r="B58" s="19" t="s">
        <v>49</v>
      </c>
      <c r="C58" s="18" t="s">
        <v>13</v>
      </c>
      <c r="D58" s="20">
        <v>2</v>
      </c>
      <c r="E58" s="21">
        <v>85</v>
      </c>
      <c r="F58" s="6">
        <f t="shared" si="2"/>
        <v>170</v>
      </c>
      <c r="G58" s="7"/>
      <c r="H58" s="11">
        <f t="shared" si="3"/>
        <v>190.4</v>
      </c>
      <c r="I58" s="13"/>
      <c r="J58" s="12"/>
      <c r="K58" s="12"/>
      <c r="L58" s="5"/>
    </row>
    <row r="59" spans="1:11" ht="15.75">
      <c r="A59" s="34" t="s">
        <v>55</v>
      </c>
      <c r="B59" s="19" t="s">
        <v>49</v>
      </c>
      <c r="C59" s="17" t="s">
        <v>14</v>
      </c>
      <c r="D59" s="20">
        <v>1</v>
      </c>
      <c r="E59" s="21">
        <v>85</v>
      </c>
      <c r="F59" s="6">
        <f t="shared" si="2"/>
        <v>85</v>
      </c>
      <c r="G59" s="7"/>
      <c r="H59" s="11">
        <f t="shared" si="3"/>
        <v>95.2</v>
      </c>
      <c r="I59" s="13"/>
      <c r="J59" s="12"/>
      <c r="K59" s="12"/>
    </row>
    <row r="60" spans="1:11" ht="15.75">
      <c r="A60" s="34" t="s">
        <v>55</v>
      </c>
      <c r="B60" s="19"/>
      <c r="C60" s="17" t="s">
        <v>7</v>
      </c>
      <c r="D60" s="20">
        <v>1</v>
      </c>
      <c r="E60" s="21">
        <v>80</v>
      </c>
      <c r="F60" s="6">
        <f t="shared" si="2"/>
        <v>80</v>
      </c>
      <c r="G60" s="7"/>
      <c r="H60" s="11">
        <f t="shared" si="3"/>
        <v>89.60000000000001</v>
      </c>
      <c r="I60" s="13"/>
      <c r="J60" s="12"/>
      <c r="K60" s="12"/>
    </row>
    <row r="61" spans="1:11" ht="15.75">
      <c r="A61" s="34" t="s">
        <v>55</v>
      </c>
      <c r="B61" s="19" t="s">
        <v>15</v>
      </c>
      <c r="C61" s="17" t="s">
        <v>50</v>
      </c>
      <c r="D61" s="20">
        <v>1</v>
      </c>
      <c r="E61" s="21">
        <v>120</v>
      </c>
      <c r="F61" s="6">
        <f t="shared" si="2"/>
        <v>120</v>
      </c>
      <c r="G61" s="7"/>
      <c r="H61" s="11">
        <f t="shared" si="3"/>
        <v>134.4</v>
      </c>
      <c r="I61" s="13"/>
      <c r="J61" s="12"/>
      <c r="K61" s="12"/>
    </row>
    <row r="62" spans="1:11" ht="15.75">
      <c r="A62" s="33" t="s">
        <v>54</v>
      </c>
      <c r="B62" s="19" t="s">
        <v>45</v>
      </c>
      <c r="C62" s="17" t="s">
        <v>23</v>
      </c>
      <c r="D62" s="20">
        <v>1</v>
      </c>
      <c r="E62" s="21">
        <v>60</v>
      </c>
      <c r="F62" s="6">
        <f t="shared" si="2"/>
        <v>60</v>
      </c>
      <c r="G62" s="7">
        <v>10</v>
      </c>
      <c r="H62" s="11">
        <f t="shared" si="3"/>
        <v>77.2</v>
      </c>
      <c r="I62" s="13"/>
      <c r="J62" s="12"/>
      <c r="K62" s="12"/>
    </row>
    <row r="63" spans="1:11" ht="15.75">
      <c r="A63" s="33" t="s">
        <v>54</v>
      </c>
      <c r="B63" s="19" t="s">
        <v>45</v>
      </c>
      <c r="C63" s="17" t="s">
        <v>9</v>
      </c>
      <c r="D63" s="20">
        <v>1</v>
      </c>
      <c r="E63" s="21">
        <v>90</v>
      </c>
      <c r="F63" s="6">
        <f t="shared" si="2"/>
        <v>90</v>
      </c>
      <c r="G63" s="7"/>
      <c r="H63" s="11">
        <f t="shared" si="3"/>
        <v>100.80000000000001</v>
      </c>
      <c r="I63" s="13"/>
      <c r="J63" s="12"/>
      <c r="K63" s="12"/>
    </row>
    <row r="64" spans="1:11" ht="15.75">
      <c r="A64" s="33" t="s">
        <v>54</v>
      </c>
      <c r="B64" s="19" t="s">
        <v>45</v>
      </c>
      <c r="C64" s="17" t="s">
        <v>42</v>
      </c>
      <c r="D64" s="20">
        <v>1</v>
      </c>
      <c r="E64" s="21">
        <v>60</v>
      </c>
      <c r="F64" s="6">
        <f t="shared" si="2"/>
        <v>60</v>
      </c>
      <c r="G64" s="7"/>
      <c r="H64" s="11">
        <f t="shared" si="3"/>
        <v>67.2</v>
      </c>
      <c r="I64" s="13"/>
      <c r="J64" s="12"/>
      <c r="K64" s="12"/>
    </row>
    <row r="65" spans="1:11" ht="15.75">
      <c r="A65" s="33" t="s">
        <v>54</v>
      </c>
      <c r="B65" s="19" t="s">
        <v>45</v>
      </c>
      <c r="C65" s="17" t="s">
        <v>11</v>
      </c>
      <c r="D65" s="20">
        <v>1</v>
      </c>
      <c r="E65" s="21">
        <v>80</v>
      </c>
      <c r="F65" s="6">
        <f t="shared" si="2"/>
        <v>80</v>
      </c>
      <c r="G65" s="7"/>
      <c r="H65" s="11">
        <f t="shared" si="3"/>
        <v>89.60000000000001</v>
      </c>
      <c r="I65" s="13"/>
      <c r="J65" s="12"/>
      <c r="K65" s="12"/>
    </row>
    <row r="66" spans="1:11" ht="15.75">
      <c r="A66" s="33" t="s">
        <v>54</v>
      </c>
      <c r="B66" s="19" t="s">
        <v>45</v>
      </c>
      <c r="C66" s="17" t="s">
        <v>30</v>
      </c>
      <c r="D66" s="20">
        <v>1</v>
      </c>
      <c r="E66" s="21">
        <v>90</v>
      </c>
      <c r="F66" s="6">
        <f aca="true" t="shared" si="4" ref="F66:F96">E66*D66</f>
        <v>90</v>
      </c>
      <c r="G66" s="7"/>
      <c r="H66" s="11">
        <f aca="true" t="shared" si="5" ref="H66:H96">F66*1.12+G66</f>
        <v>100.80000000000001</v>
      </c>
      <c r="I66" s="13"/>
      <c r="J66" s="12"/>
      <c r="K66" s="12"/>
    </row>
    <row r="67" spans="1:15" ht="15.75">
      <c r="A67" s="33" t="s">
        <v>54</v>
      </c>
      <c r="B67" s="19" t="s">
        <v>45</v>
      </c>
      <c r="C67" s="17" t="s">
        <v>32</v>
      </c>
      <c r="D67" s="20">
        <v>1</v>
      </c>
      <c r="E67" s="21">
        <v>60</v>
      </c>
      <c r="F67" s="6">
        <f t="shared" si="4"/>
        <v>60</v>
      </c>
      <c r="G67" s="7"/>
      <c r="H67" s="11">
        <f t="shared" si="5"/>
        <v>67.2</v>
      </c>
      <c r="I67" s="13"/>
      <c r="J67" s="12"/>
      <c r="K67" s="12"/>
      <c r="M67" s="2"/>
      <c r="N67" s="2"/>
      <c r="O67" s="2"/>
    </row>
    <row r="68" spans="1:12" ht="15.75">
      <c r="A68" s="33" t="s">
        <v>54</v>
      </c>
      <c r="B68" s="19" t="s">
        <v>35</v>
      </c>
      <c r="C68" s="17" t="s">
        <v>16</v>
      </c>
      <c r="D68" s="20">
        <v>1</v>
      </c>
      <c r="E68" s="21">
        <v>60</v>
      </c>
      <c r="F68" s="6">
        <f t="shared" si="4"/>
        <v>60</v>
      </c>
      <c r="G68" s="7"/>
      <c r="H68" s="11">
        <f t="shared" si="5"/>
        <v>67.2</v>
      </c>
      <c r="I68" s="13"/>
      <c r="J68" s="12"/>
      <c r="K68" s="12"/>
      <c r="L68" s="5"/>
    </row>
    <row r="69" spans="1:11" ht="15.75">
      <c r="A69" s="33" t="s">
        <v>54</v>
      </c>
      <c r="B69" s="19" t="s">
        <v>36</v>
      </c>
      <c r="C69" s="17" t="s">
        <v>17</v>
      </c>
      <c r="D69" s="20">
        <v>1</v>
      </c>
      <c r="E69" s="21">
        <v>100</v>
      </c>
      <c r="F69" s="6">
        <f t="shared" si="4"/>
        <v>100</v>
      </c>
      <c r="G69" s="7"/>
      <c r="H69" s="11">
        <f t="shared" si="5"/>
        <v>112.00000000000001</v>
      </c>
      <c r="I69" s="13"/>
      <c r="J69" s="12"/>
      <c r="K69" s="12"/>
    </row>
    <row r="70" spans="1:12" ht="15.75">
      <c r="A70" s="33" t="s">
        <v>54</v>
      </c>
      <c r="B70" s="19" t="s">
        <v>36</v>
      </c>
      <c r="C70" s="17" t="s">
        <v>22</v>
      </c>
      <c r="D70" s="20">
        <v>1</v>
      </c>
      <c r="E70" s="21">
        <v>90</v>
      </c>
      <c r="F70" s="6">
        <f t="shared" si="4"/>
        <v>90</v>
      </c>
      <c r="G70" s="7"/>
      <c r="H70" s="11">
        <f t="shared" si="5"/>
        <v>100.80000000000001</v>
      </c>
      <c r="I70" s="13"/>
      <c r="J70" s="12"/>
      <c r="K70" s="12"/>
      <c r="L70" s="5"/>
    </row>
    <row r="71" spans="1:12" ht="15.75">
      <c r="A71" s="33" t="s">
        <v>54</v>
      </c>
      <c r="B71" s="19" t="s">
        <v>36</v>
      </c>
      <c r="C71" s="17" t="s">
        <v>20</v>
      </c>
      <c r="D71" s="20">
        <v>1</v>
      </c>
      <c r="E71" s="21">
        <v>90</v>
      </c>
      <c r="F71" s="6">
        <f t="shared" si="4"/>
        <v>90</v>
      </c>
      <c r="G71" s="7"/>
      <c r="H71" s="11">
        <f t="shared" si="5"/>
        <v>100.80000000000001</v>
      </c>
      <c r="I71" s="13"/>
      <c r="J71" s="12"/>
      <c r="K71" s="12"/>
      <c r="L71" s="5"/>
    </row>
    <row r="72" spans="1:12" ht="15.75">
      <c r="A72" s="33" t="s">
        <v>54</v>
      </c>
      <c r="B72" s="19" t="s">
        <v>36</v>
      </c>
      <c r="C72" s="17" t="s">
        <v>18</v>
      </c>
      <c r="D72" s="20">
        <v>1</v>
      </c>
      <c r="E72" s="21">
        <v>110</v>
      </c>
      <c r="F72" s="6">
        <f t="shared" si="4"/>
        <v>110</v>
      </c>
      <c r="G72" s="7"/>
      <c r="H72" s="11">
        <f t="shared" si="5"/>
        <v>123.20000000000002</v>
      </c>
      <c r="I72" s="13"/>
      <c r="J72" s="12"/>
      <c r="K72" s="12"/>
      <c r="L72" s="5"/>
    </row>
    <row r="73" spans="1:15" ht="15.75">
      <c r="A73" s="33" t="s">
        <v>54</v>
      </c>
      <c r="B73" s="19" t="s">
        <v>45</v>
      </c>
      <c r="C73" s="17" t="s">
        <v>25</v>
      </c>
      <c r="D73" s="20">
        <v>1</v>
      </c>
      <c r="E73" s="21">
        <v>60</v>
      </c>
      <c r="F73" s="6">
        <f t="shared" si="4"/>
        <v>60</v>
      </c>
      <c r="G73" s="7"/>
      <c r="H73" s="11">
        <f t="shared" si="5"/>
        <v>67.2</v>
      </c>
      <c r="I73" s="13"/>
      <c r="J73" s="12"/>
      <c r="K73" s="12"/>
      <c r="L73" s="5"/>
      <c r="M73" s="2"/>
      <c r="N73" s="2"/>
      <c r="O73" s="2"/>
    </row>
    <row r="74" spans="1:12" ht="15.75">
      <c r="A74" s="33" t="s">
        <v>54</v>
      </c>
      <c r="B74" s="19" t="s">
        <v>45</v>
      </c>
      <c r="C74" s="17" t="s">
        <v>33</v>
      </c>
      <c r="D74" s="20">
        <v>1</v>
      </c>
      <c r="E74" s="21">
        <v>70</v>
      </c>
      <c r="F74" s="6">
        <f t="shared" si="4"/>
        <v>70</v>
      </c>
      <c r="G74" s="7"/>
      <c r="H74" s="11">
        <f t="shared" si="5"/>
        <v>78.4</v>
      </c>
      <c r="I74" s="13"/>
      <c r="J74" s="12"/>
      <c r="K74" s="12"/>
      <c r="L74" s="5"/>
    </row>
    <row r="75" spans="1:12" ht="25.5">
      <c r="A75" s="33" t="s">
        <v>54</v>
      </c>
      <c r="B75" s="19" t="s">
        <v>45</v>
      </c>
      <c r="C75" s="17" t="s">
        <v>31</v>
      </c>
      <c r="D75" s="20">
        <v>1</v>
      </c>
      <c r="E75" s="21">
        <v>85</v>
      </c>
      <c r="F75" s="6">
        <f t="shared" si="4"/>
        <v>85</v>
      </c>
      <c r="G75" s="7"/>
      <c r="H75" s="11">
        <f t="shared" si="5"/>
        <v>95.2</v>
      </c>
      <c r="I75" s="13"/>
      <c r="J75" s="12"/>
      <c r="K75" s="12"/>
      <c r="L75" s="5"/>
    </row>
    <row r="76" spans="1:15" ht="15.75">
      <c r="A76" s="33" t="s">
        <v>54</v>
      </c>
      <c r="B76" s="19" t="s">
        <v>36</v>
      </c>
      <c r="C76" s="17" t="s">
        <v>21</v>
      </c>
      <c r="D76" s="20">
        <v>1</v>
      </c>
      <c r="E76" s="21">
        <v>90</v>
      </c>
      <c r="F76" s="6">
        <f t="shared" si="4"/>
        <v>90</v>
      </c>
      <c r="G76" s="7"/>
      <c r="H76" s="11">
        <f t="shared" si="5"/>
        <v>100.80000000000001</v>
      </c>
      <c r="I76" s="13"/>
      <c r="J76" s="12"/>
      <c r="K76" s="12"/>
      <c r="L76" s="3"/>
      <c r="M76" s="2"/>
      <c r="N76" s="4"/>
      <c r="O76" s="2"/>
    </row>
    <row r="77" spans="1:12" ht="15.75">
      <c r="A77" s="34" t="s">
        <v>76</v>
      </c>
      <c r="B77" s="19" t="s">
        <v>37</v>
      </c>
      <c r="C77" s="17" t="s">
        <v>16</v>
      </c>
      <c r="D77" s="20">
        <v>1</v>
      </c>
      <c r="E77" s="21">
        <v>130</v>
      </c>
      <c r="F77" s="6">
        <f t="shared" si="4"/>
        <v>130</v>
      </c>
      <c r="G77" s="7"/>
      <c r="H77" s="11">
        <f t="shared" si="5"/>
        <v>145.60000000000002</v>
      </c>
      <c r="I77" s="13"/>
      <c r="J77" s="12"/>
      <c r="K77" s="12"/>
      <c r="L77" s="5"/>
    </row>
    <row r="78" spans="1:15" ht="15.75">
      <c r="A78" s="34" t="s">
        <v>76</v>
      </c>
      <c r="B78" s="19" t="s">
        <v>37</v>
      </c>
      <c r="C78" s="17" t="s">
        <v>21</v>
      </c>
      <c r="D78" s="20">
        <v>1</v>
      </c>
      <c r="E78" s="21">
        <v>130</v>
      </c>
      <c r="F78" s="6">
        <f t="shared" si="4"/>
        <v>130</v>
      </c>
      <c r="G78" s="7">
        <v>10</v>
      </c>
      <c r="H78" s="11">
        <f t="shared" si="5"/>
        <v>155.60000000000002</v>
      </c>
      <c r="I78" s="13"/>
      <c r="J78" s="12"/>
      <c r="K78" s="16"/>
      <c r="M78" s="2"/>
      <c r="N78" s="2"/>
      <c r="O78" s="2"/>
    </row>
    <row r="79" spans="1:11" ht="25.5">
      <c r="A79" s="34" t="s">
        <v>60</v>
      </c>
      <c r="B79" s="19" t="s">
        <v>45</v>
      </c>
      <c r="C79" s="31" t="s">
        <v>34</v>
      </c>
      <c r="D79" s="20">
        <v>1</v>
      </c>
      <c r="E79" s="21">
        <v>55</v>
      </c>
      <c r="F79" s="6">
        <f t="shared" si="4"/>
        <v>55</v>
      </c>
      <c r="G79" s="7"/>
      <c r="H79" s="11">
        <f t="shared" si="5"/>
        <v>61.60000000000001</v>
      </c>
      <c r="I79" s="13"/>
      <c r="J79" s="12"/>
      <c r="K79" s="12"/>
    </row>
    <row r="80" spans="1:11" ht="15.75">
      <c r="A80" s="34" t="s">
        <v>60</v>
      </c>
      <c r="B80" s="19" t="s">
        <v>45</v>
      </c>
      <c r="C80" s="17" t="s">
        <v>9</v>
      </c>
      <c r="D80" s="20">
        <v>1</v>
      </c>
      <c r="E80" s="21">
        <v>90</v>
      </c>
      <c r="F80" s="6">
        <f t="shared" si="4"/>
        <v>90</v>
      </c>
      <c r="G80" s="7"/>
      <c r="H80" s="11">
        <f t="shared" si="5"/>
        <v>100.80000000000001</v>
      </c>
      <c r="I80" s="13"/>
      <c r="J80" s="12"/>
      <c r="K80" s="12"/>
    </row>
    <row r="81" spans="1:12" ht="15.75">
      <c r="A81" s="34" t="s">
        <v>60</v>
      </c>
      <c r="B81" s="19" t="s">
        <v>45</v>
      </c>
      <c r="C81" s="17" t="s">
        <v>29</v>
      </c>
      <c r="D81" s="20">
        <v>1</v>
      </c>
      <c r="E81" s="21">
        <v>60</v>
      </c>
      <c r="F81" s="6">
        <f t="shared" si="4"/>
        <v>60</v>
      </c>
      <c r="G81" s="7">
        <v>10</v>
      </c>
      <c r="H81" s="11">
        <f t="shared" si="5"/>
        <v>77.2</v>
      </c>
      <c r="I81" s="13"/>
      <c r="J81" s="12"/>
      <c r="K81" s="12"/>
      <c r="L81" s="5"/>
    </row>
    <row r="82" spans="1:12" ht="25.5">
      <c r="A82" s="34" t="s">
        <v>60</v>
      </c>
      <c r="B82" s="19" t="s">
        <v>45</v>
      </c>
      <c r="C82" s="17" t="s">
        <v>31</v>
      </c>
      <c r="D82" s="20">
        <v>1</v>
      </c>
      <c r="E82" s="21">
        <v>85</v>
      </c>
      <c r="F82" s="6">
        <f t="shared" si="4"/>
        <v>85</v>
      </c>
      <c r="G82" s="7"/>
      <c r="H82" s="11">
        <f t="shared" si="5"/>
        <v>95.2</v>
      </c>
      <c r="I82" s="13"/>
      <c r="J82" s="12"/>
      <c r="K82" s="12"/>
      <c r="L82" s="5"/>
    </row>
    <row r="83" spans="1:12" ht="15.75">
      <c r="A83" s="34" t="s">
        <v>60</v>
      </c>
      <c r="B83" s="19" t="s">
        <v>35</v>
      </c>
      <c r="C83" s="17" t="s">
        <v>20</v>
      </c>
      <c r="D83" s="20">
        <v>1</v>
      </c>
      <c r="E83" s="21">
        <v>60</v>
      </c>
      <c r="F83" s="6">
        <f t="shared" si="4"/>
        <v>60</v>
      </c>
      <c r="G83" s="7"/>
      <c r="H83" s="11">
        <f t="shared" si="5"/>
        <v>67.2</v>
      </c>
      <c r="I83" s="13"/>
      <c r="J83" s="12"/>
      <c r="K83" s="12"/>
      <c r="L83" s="5"/>
    </row>
    <row r="84" spans="1:12" ht="15.75">
      <c r="A84" s="34" t="s">
        <v>53</v>
      </c>
      <c r="B84" s="19" t="s">
        <v>45</v>
      </c>
      <c r="C84" s="17" t="s">
        <v>26</v>
      </c>
      <c r="D84" s="20">
        <v>1</v>
      </c>
      <c r="E84" s="21">
        <v>60</v>
      </c>
      <c r="F84" s="6">
        <f t="shared" si="4"/>
        <v>60</v>
      </c>
      <c r="G84" s="7">
        <v>10</v>
      </c>
      <c r="H84" s="11">
        <f t="shared" si="5"/>
        <v>77.2</v>
      </c>
      <c r="I84" s="13"/>
      <c r="J84" s="12"/>
      <c r="K84" s="12"/>
      <c r="L84" s="5"/>
    </row>
    <row r="85" spans="1:11" ht="15.75">
      <c r="A85" s="34" t="s">
        <v>53</v>
      </c>
      <c r="B85" s="19" t="s">
        <v>35</v>
      </c>
      <c r="C85" s="17" t="s">
        <v>22</v>
      </c>
      <c r="D85" s="20">
        <v>1</v>
      </c>
      <c r="E85" s="21">
        <v>60</v>
      </c>
      <c r="F85" s="6">
        <f t="shared" si="4"/>
        <v>60</v>
      </c>
      <c r="G85" s="7"/>
      <c r="H85" s="11">
        <f t="shared" si="5"/>
        <v>67.2</v>
      </c>
      <c r="I85" s="13"/>
      <c r="J85" s="12"/>
      <c r="K85" s="12"/>
    </row>
    <row r="86" spans="1:11" ht="15.75">
      <c r="A86" s="33" t="s">
        <v>53</v>
      </c>
      <c r="B86" s="19" t="s">
        <v>15</v>
      </c>
      <c r="C86" s="17" t="s">
        <v>50</v>
      </c>
      <c r="D86" s="20">
        <v>2</v>
      </c>
      <c r="E86" s="21">
        <v>120</v>
      </c>
      <c r="F86" s="6">
        <f t="shared" si="4"/>
        <v>240</v>
      </c>
      <c r="G86" s="7"/>
      <c r="H86" s="11">
        <f t="shared" si="5"/>
        <v>268.8</v>
      </c>
      <c r="I86" s="13"/>
      <c r="J86" s="12"/>
      <c r="K86" s="12"/>
    </row>
    <row r="87" spans="1:11" ht="15.75">
      <c r="A87" s="34" t="s">
        <v>56</v>
      </c>
      <c r="B87" s="19" t="s">
        <v>45</v>
      </c>
      <c r="C87" s="17" t="s">
        <v>23</v>
      </c>
      <c r="D87" s="20">
        <v>1</v>
      </c>
      <c r="E87" s="21">
        <v>60</v>
      </c>
      <c r="F87" s="6">
        <f t="shared" si="4"/>
        <v>60</v>
      </c>
      <c r="G87" s="7"/>
      <c r="H87" s="11">
        <f t="shared" si="5"/>
        <v>67.2</v>
      </c>
      <c r="I87" s="13"/>
      <c r="J87" s="12"/>
      <c r="K87" s="12"/>
    </row>
    <row r="88" spans="1:11" ht="25.5">
      <c r="A88" s="34" t="s">
        <v>56</v>
      </c>
      <c r="B88" s="19"/>
      <c r="C88" s="17" t="s">
        <v>7</v>
      </c>
      <c r="D88" s="20">
        <v>1</v>
      </c>
      <c r="E88" s="21">
        <v>80</v>
      </c>
      <c r="F88" s="6">
        <f t="shared" si="4"/>
        <v>80</v>
      </c>
      <c r="G88" s="7">
        <v>10</v>
      </c>
      <c r="H88" s="11">
        <f t="shared" si="5"/>
        <v>99.60000000000001</v>
      </c>
      <c r="I88" s="13"/>
      <c r="J88" s="12"/>
      <c r="K88" s="12"/>
    </row>
    <row r="89" spans="1:12" ht="15.75">
      <c r="A89" s="34" t="s">
        <v>56</v>
      </c>
      <c r="B89" s="19" t="s">
        <v>36</v>
      </c>
      <c r="C89" s="17" t="s">
        <v>18</v>
      </c>
      <c r="D89" s="20">
        <v>1</v>
      </c>
      <c r="E89" s="21">
        <v>110</v>
      </c>
      <c r="F89" s="6">
        <f t="shared" si="4"/>
        <v>110</v>
      </c>
      <c r="G89" s="7"/>
      <c r="H89" s="11">
        <f t="shared" si="5"/>
        <v>123.20000000000002</v>
      </c>
      <c r="I89" s="13"/>
      <c r="J89" s="12"/>
      <c r="K89" s="12"/>
      <c r="L89" s="5"/>
    </row>
    <row r="90" spans="1:12" ht="15.75" customHeight="1">
      <c r="A90" s="33" t="s">
        <v>70</v>
      </c>
      <c r="B90" s="19" t="s">
        <v>15</v>
      </c>
      <c r="C90" s="17" t="s">
        <v>40</v>
      </c>
      <c r="D90" s="20">
        <v>1</v>
      </c>
      <c r="E90" s="21">
        <v>120</v>
      </c>
      <c r="F90" s="6">
        <f t="shared" si="4"/>
        <v>120</v>
      </c>
      <c r="G90" s="7"/>
      <c r="H90" s="11">
        <f t="shared" si="5"/>
        <v>134.4</v>
      </c>
      <c r="I90" s="13"/>
      <c r="J90" s="12"/>
      <c r="K90" s="12"/>
      <c r="L90" s="5"/>
    </row>
    <row r="91" spans="1:12" ht="15.75" customHeight="1">
      <c r="A91" s="32" t="s">
        <v>70</v>
      </c>
      <c r="B91" s="19" t="s">
        <v>36</v>
      </c>
      <c r="C91" s="17" t="s">
        <v>18</v>
      </c>
      <c r="D91" s="20">
        <v>2</v>
      </c>
      <c r="E91" s="21">
        <v>110</v>
      </c>
      <c r="F91" s="6">
        <f t="shared" si="4"/>
        <v>220</v>
      </c>
      <c r="G91" s="7">
        <v>10</v>
      </c>
      <c r="H91" s="11">
        <f t="shared" si="5"/>
        <v>256.40000000000003</v>
      </c>
      <c r="I91" s="13"/>
      <c r="J91" s="12"/>
      <c r="K91" s="12"/>
      <c r="L91" s="5"/>
    </row>
    <row r="92" spans="1:15" ht="15.75" customHeight="1">
      <c r="A92" s="34" t="s">
        <v>79</v>
      </c>
      <c r="B92" s="19" t="s">
        <v>37</v>
      </c>
      <c r="C92" s="17" t="s">
        <v>21</v>
      </c>
      <c r="D92" s="20">
        <v>1</v>
      </c>
      <c r="E92" s="21">
        <v>130</v>
      </c>
      <c r="F92" s="6">
        <f t="shared" si="4"/>
        <v>130</v>
      </c>
      <c r="G92" s="7"/>
      <c r="H92" s="11">
        <f t="shared" si="5"/>
        <v>145.60000000000002</v>
      </c>
      <c r="I92" s="13"/>
      <c r="J92" s="12"/>
      <c r="K92" s="16"/>
      <c r="M92" s="2"/>
      <c r="N92" s="2"/>
      <c r="O92" s="2"/>
    </row>
    <row r="93" spans="1:11" ht="15.75" customHeight="1">
      <c r="A93" s="34" t="s">
        <v>77</v>
      </c>
      <c r="B93" s="19" t="s">
        <v>37</v>
      </c>
      <c r="C93" s="17" t="s">
        <v>17</v>
      </c>
      <c r="D93" s="20">
        <v>1</v>
      </c>
      <c r="E93" s="21">
        <v>150</v>
      </c>
      <c r="F93" s="6">
        <f t="shared" si="4"/>
        <v>150</v>
      </c>
      <c r="G93" s="7">
        <v>10</v>
      </c>
      <c r="H93" s="11">
        <f t="shared" si="5"/>
        <v>178.00000000000003</v>
      </c>
      <c r="I93" s="13"/>
      <c r="J93" s="12"/>
      <c r="K93" s="12"/>
    </row>
    <row r="94" spans="1:12" ht="15.75" customHeight="1">
      <c r="A94" s="34" t="s">
        <v>77</v>
      </c>
      <c r="B94" s="19" t="s">
        <v>37</v>
      </c>
      <c r="C94" s="17" t="s">
        <v>20</v>
      </c>
      <c r="D94" s="20">
        <v>1</v>
      </c>
      <c r="E94" s="21">
        <v>130</v>
      </c>
      <c r="F94" s="6">
        <f t="shared" si="4"/>
        <v>130</v>
      </c>
      <c r="G94" s="7"/>
      <c r="H94" s="11">
        <f t="shared" si="5"/>
        <v>145.60000000000002</v>
      </c>
      <c r="I94" s="13"/>
      <c r="J94" s="12"/>
      <c r="K94" s="12"/>
      <c r="L94" s="5"/>
    </row>
    <row r="95" spans="1:12" ht="15.75" customHeight="1">
      <c r="A95" s="33" t="s">
        <v>74</v>
      </c>
      <c r="B95" s="19" t="s">
        <v>35</v>
      </c>
      <c r="C95" s="17" t="s">
        <v>46</v>
      </c>
      <c r="D95" s="20">
        <v>1</v>
      </c>
      <c r="E95" s="21">
        <v>60</v>
      </c>
      <c r="F95" s="6">
        <f t="shared" si="4"/>
        <v>60</v>
      </c>
      <c r="G95" s="7">
        <v>10</v>
      </c>
      <c r="H95" s="11">
        <f t="shared" si="5"/>
        <v>77.2</v>
      </c>
      <c r="I95" s="13"/>
      <c r="J95" s="12"/>
      <c r="K95" s="12"/>
      <c r="L95" s="5"/>
    </row>
    <row r="96" spans="1:11" ht="15.75" customHeight="1">
      <c r="A96" s="33" t="s">
        <v>74</v>
      </c>
      <c r="B96" s="19" t="s">
        <v>36</v>
      </c>
      <c r="C96" s="17" t="s">
        <v>17</v>
      </c>
      <c r="D96" s="20">
        <v>1</v>
      </c>
      <c r="E96" s="21">
        <v>100</v>
      </c>
      <c r="F96" s="6">
        <f t="shared" si="4"/>
        <v>100</v>
      </c>
      <c r="G96" s="7"/>
      <c r="H96" s="11">
        <f t="shared" si="5"/>
        <v>112.00000000000001</v>
      </c>
      <c r="I96" s="13"/>
      <c r="J96" s="12"/>
      <c r="K96" s="12"/>
    </row>
    <row r="97" spans="1:12" ht="15.75" customHeight="1">
      <c r="A97" s="33" t="s">
        <v>74</v>
      </c>
      <c r="B97" s="19" t="s">
        <v>36</v>
      </c>
      <c r="C97" s="17" t="s">
        <v>19</v>
      </c>
      <c r="D97" s="20">
        <v>1</v>
      </c>
      <c r="E97" s="21">
        <v>100</v>
      </c>
      <c r="F97" s="6">
        <f aca="true" t="shared" si="6" ref="F97:F128">E97*D97</f>
        <v>100</v>
      </c>
      <c r="G97" s="7"/>
      <c r="H97" s="11">
        <f aca="true" t="shared" si="7" ref="H97:H128">F97*1.12+G97</f>
        <v>112.00000000000001</v>
      </c>
      <c r="I97" s="13"/>
      <c r="J97" s="12"/>
      <c r="K97" s="12"/>
      <c r="L97" s="5"/>
    </row>
    <row r="98" spans="1:12" ht="15.75" customHeight="1">
      <c r="A98" s="33" t="s">
        <v>74</v>
      </c>
      <c r="B98" s="19" t="s">
        <v>36</v>
      </c>
      <c r="C98" s="17" t="s">
        <v>20</v>
      </c>
      <c r="D98" s="20">
        <v>1</v>
      </c>
      <c r="E98" s="21">
        <v>90</v>
      </c>
      <c r="F98" s="6">
        <f t="shared" si="6"/>
        <v>90</v>
      </c>
      <c r="G98" s="7"/>
      <c r="H98" s="11">
        <f t="shared" si="7"/>
        <v>100.80000000000001</v>
      </c>
      <c r="I98" s="13"/>
      <c r="J98" s="12"/>
      <c r="K98" s="12"/>
      <c r="L98" s="5"/>
    </row>
    <row r="99" spans="1:11" ht="15.75" customHeight="1">
      <c r="A99" s="33" t="s">
        <v>74</v>
      </c>
      <c r="B99" s="19" t="s">
        <v>15</v>
      </c>
      <c r="C99" s="17" t="s">
        <v>50</v>
      </c>
      <c r="D99" s="20">
        <v>1</v>
      </c>
      <c r="E99" s="21">
        <v>120</v>
      </c>
      <c r="F99" s="6">
        <f t="shared" si="6"/>
        <v>120</v>
      </c>
      <c r="G99" s="7"/>
      <c r="H99" s="11">
        <f t="shared" si="7"/>
        <v>134.4</v>
      </c>
      <c r="I99" s="13"/>
      <c r="J99" s="12"/>
      <c r="K99" s="12"/>
    </row>
    <row r="100" spans="1:12" ht="15.75">
      <c r="A100" s="33" t="s">
        <v>74</v>
      </c>
      <c r="B100" s="19" t="s">
        <v>36</v>
      </c>
      <c r="C100" s="17" t="s">
        <v>18</v>
      </c>
      <c r="D100" s="20">
        <v>1</v>
      </c>
      <c r="E100" s="21">
        <v>110</v>
      </c>
      <c r="F100" s="6">
        <f t="shared" si="6"/>
        <v>110</v>
      </c>
      <c r="G100" s="7"/>
      <c r="H100" s="11">
        <f t="shared" si="7"/>
        <v>123.20000000000002</v>
      </c>
      <c r="I100" s="13"/>
      <c r="J100" s="12"/>
      <c r="K100" s="12"/>
      <c r="L100" s="5"/>
    </row>
    <row r="101" spans="1:12" ht="15.75">
      <c r="A101" s="32" t="s">
        <v>75</v>
      </c>
      <c r="B101" s="19" t="s">
        <v>35</v>
      </c>
      <c r="C101" s="17" t="s">
        <v>16</v>
      </c>
      <c r="D101" s="20">
        <v>3</v>
      </c>
      <c r="E101" s="21">
        <v>60</v>
      </c>
      <c r="F101" s="6">
        <f t="shared" si="6"/>
        <v>180</v>
      </c>
      <c r="G101" s="7">
        <v>10</v>
      </c>
      <c r="H101" s="11">
        <f t="shared" si="7"/>
        <v>211.60000000000002</v>
      </c>
      <c r="I101" s="13"/>
      <c r="J101" s="12"/>
      <c r="K101" s="12"/>
      <c r="L101" s="5"/>
    </row>
    <row r="102" spans="1:11" ht="15.75">
      <c r="A102" s="32" t="s">
        <v>75</v>
      </c>
      <c r="B102" s="19" t="s">
        <v>36</v>
      </c>
      <c r="C102" s="17" t="s">
        <v>17</v>
      </c>
      <c r="D102" s="20">
        <v>1</v>
      </c>
      <c r="E102" s="21">
        <v>100</v>
      </c>
      <c r="F102" s="6">
        <f t="shared" si="6"/>
        <v>100</v>
      </c>
      <c r="G102" s="7"/>
      <c r="H102" s="11">
        <f t="shared" si="7"/>
        <v>112.00000000000001</v>
      </c>
      <c r="I102" s="13"/>
      <c r="J102" s="12"/>
      <c r="K102" s="12"/>
    </row>
    <row r="103" spans="1:15" ht="15.75">
      <c r="A103" s="32" t="s">
        <v>75</v>
      </c>
      <c r="B103" s="19" t="s">
        <v>36</v>
      </c>
      <c r="C103" s="17" t="s">
        <v>21</v>
      </c>
      <c r="D103" s="20">
        <v>1</v>
      </c>
      <c r="E103" s="21">
        <v>90</v>
      </c>
      <c r="F103" s="6">
        <f t="shared" si="6"/>
        <v>90</v>
      </c>
      <c r="G103" s="7"/>
      <c r="H103" s="11">
        <f t="shared" si="7"/>
        <v>100.80000000000001</v>
      </c>
      <c r="I103" s="13"/>
      <c r="J103" s="12"/>
      <c r="K103" s="12"/>
      <c r="L103" s="3"/>
      <c r="M103" s="2"/>
      <c r="N103" s="4"/>
      <c r="O103" s="2"/>
    </row>
    <row r="104" spans="1:11" ht="15.75">
      <c r="A104" s="34" t="s">
        <v>59</v>
      </c>
      <c r="B104" s="19" t="s">
        <v>45</v>
      </c>
      <c r="C104" s="17" t="s">
        <v>44</v>
      </c>
      <c r="D104" s="20">
        <v>1</v>
      </c>
      <c r="E104" s="21">
        <v>60</v>
      </c>
      <c r="F104" s="6">
        <f t="shared" si="6"/>
        <v>60</v>
      </c>
      <c r="G104" s="7">
        <v>10</v>
      </c>
      <c r="H104" s="11">
        <f t="shared" si="7"/>
        <v>77.2</v>
      </c>
      <c r="I104" s="13"/>
      <c r="J104" s="12"/>
      <c r="K104" s="12"/>
    </row>
    <row r="105" spans="1:15" ht="15.75">
      <c r="A105" s="34" t="s">
        <v>59</v>
      </c>
      <c r="B105" s="19" t="s">
        <v>15</v>
      </c>
      <c r="C105" s="17" t="s">
        <v>40</v>
      </c>
      <c r="D105" s="20">
        <v>1</v>
      </c>
      <c r="E105" s="21">
        <v>120</v>
      </c>
      <c r="F105" s="6">
        <f t="shared" si="6"/>
        <v>120</v>
      </c>
      <c r="G105" s="7"/>
      <c r="H105" s="11">
        <f t="shared" si="7"/>
        <v>134.4</v>
      </c>
      <c r="I105" s="13"/>
      <c r="J105" s="12"/>
      <c r="K105" s="12"/>
      <c r="M105" s="2"/>
      <c r="N105" s="2"/>
      <c r="O105" s="2"/>
    </row>
    <row r="106" spans="1:15" ht="15.75">
      <c r="A106" s="34" t="s">
        <v>62</v>
      </c>
      <c r="B106" s="19" t="s">
        <v>36</v>
      </c>
      <c r="C106" s="17" t="s">
        <v>21</v>
      </c>
      <c r="D106" s="20">
        <v>1</v>
      </c>
      <c r="E106" s="21">
        <v>90</v>
      </c>
      <c r="F106" s="6">
        <f t="shared" si="6"/>
        <v>90</v>
      </c>
      <c r="G106" s="7"/>
      <c r="H106" s="11">
        <f t="shared" si="7"/>
        <v>100.80000000000001</v>
      </c>
      <c r="I106" s="13"/>
      <c r="J106" s="12"/>
      <c r="K106" s="12"/>
      <c r="L106" s="3"/>
      <c r="M106" s="2"/>
      <c r="N106" s="4"/>
      <c r="O106" s="2"/>
    </row>
    <row r="107" spans="1:12" ht="15.75">
      <c r="A107" s="34" t="s">
        <v>62</v>
      </c>
      <c r="B107" s="19" t="s">
        <v>49</v>
      </c>
      <c r="C107" s="17" t="s">
        <v>8</v>
      </c>
      <c r="D107" s="20">
        <v>1</v>
      </c>
      <c r="E107" s="21">
        <v>70</v>
      </c>
      <c r="F107" s="6">
        <f t="shared" si="6"/>
        <v>70</v>
      </c>
      <c r="G107" s="7">
        <v>10</v>
      </c>
      <c r="H107" s="11">
        <f t="shared" si="7"/>
        <v>88.4</v>
      </c>
      <c r="I107" s="13"/>
      <c r="J107" s="12"/>
      <c r="K107" s="12"/>
      <c r="L107" s="5"/>
    </row>
    <row r="108" spans="1:12" ht="15.75">
      <c r="A108" s="34" t="s">
        <v>62</v>
      </c>
      <c r="B108" s="19" t="s">
        <v>49</v>
      </c>
      <c r="C108" s="17" t="s">
        <v>11</v>
      </c>
      <c r="D108" s="20">
        <v>1</v>
      </c>
      <c r="E108" s="21">
        <v>85</v>
      </c>
      <c r="F108" s="6">
        <f t="shared" si="6"/>
        <v>85</v>
      </c>
      <c r="G108" s="7"/>
      <c r="H108" s="11">
        <f t="shared" si="7"/>
        <v>95.2</v>
      </c>
      <c r="I108" s="13"/>
      <c r="J108" s="12"/>
      <c r="K108" s="12"/>
      <c r="L108" s="5"/>
    </row>
    <row r="109" spans="1:11" ht="25.5">
      <c r="A109" s="34" t="s">
        <v>62</v>
      </c>
      <c r="B109" s="19"/>
      <c r="C109" s="17" t="s">
        <v>7</v>
      </c>
      <c r="D109" s="20">
        <v>1</v>
      </c>
      <c r="E109" s="21">
        <v>80</v>
      </c>
      <c r="F109" s="6">
        <f t="shared" si="6"/>
        <v>80</v>
      </c>
      <c r="G109" s="7"/>
      <c r="H109" s="11">
        <f t="shared" si="7"/>
        <v>89.60000000000001</v>
      </c>
      <c r="I109" s="13"/>
      <c r="J109" s="12"/>
      <c r="K109" s="12"/>
    </row>
    <row r="110" spans="1:11" ht="15.75">
      <c r="A110" s="33" t="s">
        <v>57</v>
      </c>
      <c r="B110" s="19" t="s">
        <v>45</v>
      </c>
      <c r="C110" s="17" t="s">
        <v>11</v>
      </c>
      <c r="D110" s="20">
        <v>1</v>
      </c>
      <c r="E110" s="21">
        <v>80</v>
      </c>
      <c r="F110" s="6">
        <f t="shared" si="6"/>
        <v>80</v>
      </c>
      <c r="G110" s="7">
        <v>10</v>
      </c>
      <c r="H110" s="11">
        <f t="shared" si="7"/>
        <v>99.60000000000001</v>
      </c>
      <c r="I110" s="13"/>
      <c r="J110" s="12"/>
      <c r="K110" s="12"/>
    </row>
    <row r="111" spans="1:11" ht="15.75">
      <c r="A111" s="33" t="s">
        <v>57</v>
      </c>
      <c r="B111" s="19" t="s">
        <v>35</v>
      </c>
      <c r="C111" s="17" t="s">
        <v>18</v>
      </c>
      <c r="D111" s="20">
        <v>4</v>
      </c>
      <c r="E111" s="21">
        <v>60</v>
      </c>
      <c r="F111" s="6">
        <f t="shared" si="6"/>
        <v>240</v>
      </c>
      <c r="G111" s="7"/>
      <c r="H111" s="11">
        <f t="shared" si="7"/>
        <v>268.8</v>
      </c>
      <c r="I111" s="13"/>
      <c r="J111" s="12"/>
      <c r="K111" s="12"/>
    </row>
    <row r="112" spans="1:15" ht="15.75">
      <c r="A112" s="33" t="s">
        <v>57</v>
      </c>
      <c r="B112" s="19" t="s">
        <v>36</v>
      </c>
      <c r="C112" s="17" t="s">
        <v>21</v>
      </c>
      <c r="D112" s="20">
        <v>1</v>
      </c>
      <c r="E112" s="21">
        <v>90</v>
      </c>
      <c r="F112" s="6">
        <f t="shared" si="6"/>
        <v>90</v>
      </c>
      <c r="G112" s="7"/>
      <c r="H112" s="11">
        <f t="shared" si="7"/>
        <v>100.80000000000001</v>
      </c>
      <c r="I112" s="13"/>
      <c r="J112" s="12"/>
      <c r="K112" s="12"/>
      <c r="L112" s="3"/>
      <c r="M112" s="2"/>
      <c r="N112" s="4"/>
      <c r="O112" s="2"/>
    </row>
    <row r="113" spans="1:12" ht="15.75">
      <c r="A113" s="33" t="s">
        <v>57</v>
      </c>
      <c r="B113" s="19" t="s">
        <v>36</v>
      </c>
      <c r="C113" s="17" t="s">
        <v>22</v>
      </c>
      <c r="D113" s="20">
        <v>1</v>
      </c>
      <c r="E113" s="21">
        <v>90</v>
      </c>
      <c r="F113" s="6">
        <f t="shared" si="6"/>
        <v>90</v>
      </c>
      <c r="G113" s="7"/>
      <c r="H113" s="11">
        <f t="shared" si="7"/>
        <v>100.80000000000001</v>
      </c>
      <c r="I113" s="13"/>
      <c r="J113" s="12"/>
      <c r="K113" s="12"/>
      <c r="L113" s="5"/>
    </row>
    <row r="114" spans="1:12" ht="15.75">
      <c r="A114" s="33" t="s">
        <v>57</v>
      </c>
      <c r="B114" s="19" t="s">
        <v>36</v>
      </c>
      <c r="C114" s="17" t="s">
        <v>20</v>
      </c>
      <c r="D114" s="20">
        <v>1</v>
      </c>
      <c r="E114" s="21">
        <v>90</v>
      </c>
      <c r="F114" s="6">
        <f t="shared" si="6"/>
        <v>90</v>
      </c>
      <c r="G114" s="7"/>
      <c r="H114" s="11">
        <f t="shared" si="7"/>
        <v>100.80000000000001</v>
      </c>
      <c r="I114" s="13"/>
      <c r="J114" s="12"/>
      <c r="K114" s="12"/>
      <c r="L114" s="5"/>
    </row>
    <row r="115" spans="1:12" ht="15.75">
      <c r="A115" s="34" t="s">
        <v>73</v>
      </c>
      <c r="B115" s="19" t="s">
        <v>35</v>
      </c>
      <c r="C115" s="17" t="s">
        <v>21</v>
      </c>
      <c r="D115" s="20">
        <v>1</v>
      </c>
      <c r="E115" s="21">
        <v>60</v>
      </c>
      <c r="F115" s="6">
        <f t="shared" si="6"/>
        <v>60</v>
      </c>
      <c r="G115" s="7">
        <v>10</v>
      </c>
      <c r="H115" s="11">
        <f t="shared" si="7"/>
        <v>77.2</v>
      </c>
      <c r="I115" s="13"/>
      <c r="J115" s="12"/>
      <c r="K115" s="12"/>
      <c r="L115" s="5"/>
    </row>
    <row r="116" spans="1:11" ht="15.75">
      <c r="A116" s="34" t="s">
        <v>73</v>
      </c>
      <c r="B116" s="19" t="s">
        <v>35</v>
      </c>
      <c r="C116" s="17" t="s">
        <v>18</v>
      </c>
      <c r="D116" s="20">
        <v>1</v>
      </c>
      <c r="E116" s="21">
        <v>60</v>
      </c>
      <c r="F116" s="6">
        <f t="shared" si="6"/>
        <v>60</v>
      </c>
      <c r="G116" s="7"/>
      <c r="H116" s="11">
        <f t="shared" si="7"/>
        <v>67.2</v>
      </c>
      <c r="I116" s="13"/>
      <c r="J116" s="12"/>
      <c r="K116" s="12"/>
    </row>
    <row r="117" spans="1:12" ht="15.75">
      <c r="A117" s="34" t="s">
        <v>73</v>
      </c>
      <c r="B117" s="19" t="s">
        <v>15</v>
      </c>
      <c r="C117" s="17" t="s">
        <v>50</v>
      </c>
      <c r="D117" s="20">
        <v>1</v>
      </c>
      <c r="E117" s="21">
        <v>120</v>
      </c>
      <c r="F117" s="6">
        <f t="shared" si="6"/>
        <v>120</v>
      </c>
      <c r="G117" s="7"/>
      <c r="H117" s="11">
        <f t="shared" si="7"/>
        <v>134.4</v>
      </c>
      <c r="I117" s="13"/>
      <c r="J117" s="12"/>
      <c r="K117" s="12"/>
      <c r="L117" s="5"/>
    </row>
    <row r="118" spans="1:11" ht="15.75">
      <c r="A118" s="34" t="s">
        <v>63</v>
      </c>
      <c r="B118" s="19" t="s">
        <v>36</v>
      </c>
      <c r="C118" s="17" t="s">
        <v>16</v>
      </c>
      <c r="D118" s="20">
        <v>1</v>
      </c>
      <c r="E118" s="21">
        <v>90</v>
      </c>
      <c r="F118" s="6">
        <f t="shared" si="6"/>
        <v>90</v>
      </c>
      <c r="G118" s="7"/>
      <c r="H118" s="11">
        <f t="shared" si="7"/>
        <v>100.80000000000001</v>
      </c>
      <c r="I118" s="13"/>
      <c r="J118" s="12"/>
      <c r="K118" s="12"/>
    </row>
    <row r="119" spans="1:11" ht="15.75">
      <c r="A119" s="34" t="s">
        <v>63</v>
      </c>
      <c r="B119" s="19" t="s">
        <v>36</v>
      </c>
      <c r="C119" s="17" t="s">
        <v>17</v>
      </c>
      <c r="D119" s="20">
        <v>1</v>
      </c>
      <c r="E119" s="21">
        <v>100</v>
      </c>
      <c r="F119" s="6">
        <f t="shared" si="6"/>
        <v>100</v>
      </c>
      <c r="G119" s="7"/>
      <c r="H119" s="11">
        <f t="shared" si="7"/>
        <v>112.00000000000001</v>
      </c>
      <c r="I119" s="13"/>
      <c r="J119" s="12"/>
      <c r="K119" s="12"/>
    </row>
    <row r="120" spans="1:12" ht="15.75">
      <c r="A120" s="34" t="s">
        <v>63</v>
      </c>
      <c r="B120" s="19" t="s">
        <v>37</v>
      </c>
      <c r="C120" s="17" t="s">
        <v>16</v>
      </c>
      <c r="D120" s="20">
        <v>1</v>
      </c>
      <c r="E120" s="21">
        <v>130</v>
      </c>
      <c r="F120" s="6">
        <f t="shared" si="6"/>
        <v>130</v>
      </c>
      <c r="G120" s="7"/>
      <c r="H120" s="11">
        <f t="shared" si="7"/>
        <v>145.60000000000002</v>
      </c>
      <c r="I120" s="13"/>
      <c r="J120" s="12"/>
      <c r="K120" s="12"/>
      <c r="L120" s="5"/>
    </row>
    <row r="121" spans="1:12" ht="15.75">
      <c r="A121" s="34" t="s">
        <v>63</v>
      </c>
      <c r="B121" s="19" t="s">
        <v>49</v>
      </c>
      <c r="C121" s="17" t="s">
        <v>11</v>
      </c>
      <c r="D121" s="20">
        <v>2</v>
      </c>
      <c r="E121" s="21">
        <v>85</v>
      </c>
      <c r="F121" s="6">
        <f t="shared" si="6"/>
        <v>170</v>
      </c>
      <c r="G121" s="7"/>
      <c r="H121" s="11">
        <f>F121*1.17+G121</f>
        <v>198.89999999999998</v>
      </c>
      <c r="I121" s="13"/>
      <c r="J121" s="12"/>
      <c r="K121" s="12"/>
      <c r="L121" s="5"/>
    </row>
    <row r="122" spans="1:12" ht="15.75">
      <c r="A122" s="12" t="s">
        <v>63</v>
      </c>
      <c r="B122" s="19" t="s">
        <v>49</v>
      </c>
      <c r="C122" s="17" t="s">
        <v>12</v>
      </c>
      <c r="D122" s="20">
        <v>1</v>
      </c>
      <c r="E122" s="21">
        <v>70</v>
      </c>
      <c r="F122" s="6">
        <f t="shared" si="6"/>
        <v>70</v>
      </c>
      <c r="G122" s="7"/>
      <c r="H122" s="11">
        <f>F122*1.12+G122</f>
        <v>78.4</v>
      </c>
      <c r="I122" s="13"/>
      <c r="J122" s="12"/>
      <c r="K122" s="12"/>
      <c r="L122" s="5"/>
    </row>
    <row r="123" spans="1:11" ht="15.75">
      <c r="A123" s="34" t="s">
        <v>41</v>
      </c>
      <c r="B123" s="19" t="s">
        <v>37</v>
      </c>
      <c r="C123" s="17" t="s">
        <v>19</v>
      </c>
      <c r="D123" s="20">
        <v>1</v>
      </c>
      <c r="E123" s="21">
        <v>150</v>
      </c>
      <c r="F123" s="6">
        <f t="shared" si="6"/>
        <v>150</v>
      </c>
      <c r="G123" s="7">
        <v>10</v>
      </c>
      <c r="H123" s="11">
        <f>F123*1.12+G123</f>
        <v>178.00000000000003</v>
      </c>
      <c r="I123" s="13"/>
      <c r="J123" s="12"/>
      <c r="K123" s="12"/>
    </row>
    <row r="124" spans="1:12" ht="15.75">
      <c r="A124" s="34" t="s">
        <v>41</v>
      </c>
      <c r="B124" s="19" t="s">
        <v>37</v>
      </c>
      <c r="C124" s="17" t="s">
        <v>20</v>
      </c>
      <c r="D124" s="20">
        <v>1</v>
      </c>
      <c r="E124" s="21">
        <v>130</v>
      </c>
      <c r="F124" s="6">
        <f t="shared" si="6"/>
        <v>130</v>
      </c>
      <c r="G124" s="7"/>
      <c r="H124" s="11">
        <f>F124*1.12+G124</f>
        <v>145.60000000000002</v>
      </c>
      <c r="I124" s="13"/>
      <c r="J124" s="12"/>
      <c r="K124" s="12"/>
      <c r="L124" s="5"/>
    </row>
    <row r="125" ht="15.75" thickBot="1"/>
    <row r="126" spans="6:8" ht="15" customHeight="1">
      <c r="F126" s="35" t="s">
        <v>6</v>
      </c>
      <c r="G126" s="36"/>
      <c r="H126" s="39">
        <f>SUBTOTAL(9,H2:H124)</f>
        <v>13655.700000000003</v>
      </c>
    </row>
    <row r="127" spans="6:8" ht="15.75" customHeight="1" thickBot="1">
      <c r="F127" s="37"/>
      <c r="G127" s="38"/>
      <c r="H127" s="40"/>
    </row>
    <row r="128" ht="15"/>
  </sheetData>
  <sheetProtection/>
  <autoFilter ref="A1:O124">
    <sortState ref="A2:O127">
      <sortCondition sortBy="value" ref="A2:A127"/>
    </sortState>
  </autoFilter>
  <mergeCells count="2">
    <mergeCell ref="F126:G127"/>
    <mergeCell ref="H126:H127"/>
  </mergeCells>
  <hyperlinks>
    <hyperlink ref="A43" r:id="rId1" display="http://www.nn.ru/user.php?user_id=176543"/>
    <hyperlink ref="A84" r:id="rId2" display="http://www.nn.ru/user.php?user_id=190874"/>
    <hyperlink ref="A87" r:id="rId3" display="http://www.nn.ru/user.php?user_id=235911"/>
    <hyperlink ref="A2" r:id="rId4" display="http://www.nn.ru/user.php?user_id=253348"/>
    <hyperlink ref="A104" r:id="rId5" display="http://www.nn.ru/user.php?user_id=143906"/>
    <hyperlink ref="A79" r:id="rId6" display="http://www.nn.ru/user.php?user_id=184092"/>
    <hyperlink ref="A52" r:id="rId7" display="http://www.nn.ru/user.php?user_id=267743"/>
    <hyperlink ref="A39" r:id="rId8" display="http://www.nn.ru/user.php?user_id=185994"/>
    <hyperlink ref="A121" r:id="rId9" display="http://www.nn.ru/user.php?user_id=184825"/>
    <hyperlink ref="A15" r:id="rId10" display="http://www.nn.ru/user.php?user_id=224113"/>
    <hyperlink ref="A115" r:id="rId11" display="http://www.nn.ru/user.php?user_id=243844"/>
    <hyperlink ref="A36" r:id="rId12" display="http://www.nn.ru/user.php?user_id=34680"/>
    <hyperlink ref="A10" r:id="rId13" display="http://www.nn.ru/user.php?user_id=200346"/>
    <hyperlink ref="A85" r:id="rId14" display="http://www.nn.ru/user.php?user_id=190874"/>
    <hyperlink ref="A14" r:id="rId15" display="http://www.nn.ru/user.php?user_id=224113"/>
    <hyperlink ref="A19" r:id="rId16" display="http://www.nn.ru/user.php?user_id=178199"/>
    <hyperlink ref="A7" r:id="rId17" display="http://www.nn.ru/user.php?user_id=223133"/>
    <hyperlink ref="A118" r:id="rId18" display="http://www.nn.ru/user.php?user_id=155935"/>
    <hyperlink ref="A120" r:id="rId19" display="http://www.nn.ru/user.php?user_id=235322"/>
    <hyperlink ref="A77" r:id="rId20" display="http://www.nn.ru/user.php?user_id=235322"/>
    <hyperlink ref="A119" r:id="rId21" display="http://www.nn.ru/user.php?user_id=163195"/>
    <hyperlink ref="A93" r:id="rId22" display="http://www.nn.ru/user.php?user_id=27733"/>
    <hyperlink ref="A106" r:id="rId23" display="http://www.nn.ru/user.php?user_id=184825"/>
    <hyperlink ref="A27" r:id="rId24" display="http://www.nn.ru/user.php?user_id=227196"/>
    <hyperlink ref="A29" r:id="rId25" display="http://www.nn.ru/user.php?user_id=183213"/>
    <hyperlink ref="A92" r:id="rId26" display="http://www.nn.ru/user.php?user_id=27733"/>
    <hyperlink ref="A16" r:id="rId27" display="http://www.nn.ru/user.php?user_id=224113"/>
    <hyperlink ref="A123" r:id="rId28" display="http://www.nn.ru/user.php?user_id=124759"/>
    <hyperlink ref="A94" r:id="rId29" display="http://www.nn.ru/user.php?user_id=27733"/>
    <hyperlink ref="A124" r:id="rId30" display="http://www.nn.ru/user.php?user_id=124759"/>
    <hyperlink ref="A3:A6" r:id="rId31" display="http://www.nn.ru/user.php?user_id=253348"/>
    <hyperlink ref="A8:A9" r:id="rId32" display="http://www.nn.ru/user.php?user_id=223133"/>
    <hyperlink ref="A11:A13" r:id="rId33" display="http://www.nn.ru/user.php?user_id=200346"/>
    <hyperlink ref="A20:A23" r:id="rId34" display="http://www.nn.ru/user.php?user_id=178199"/>
    <hyperlink ref="A28" r:id="rId35" display="http://www.nn.ru/user.php?user_id=227196"/>
    <hyperlink ref="A30" r:id="rId36" display="http://www.nn.ru/user.php?user_id=183213"/>
    <hyperlink ref="A31" r:id="rId37" display="http://www.nn.ru/user.php?user_id=155935"/>
    <hyperlink ref="A32:A35" r:id="rId38" display="http://www.nn.ru/user.php?user_id=155935"/>
    <hyperlink ref="A37:A38" r:id="rId39" display="http://www.nn.ru/user.php?user_id=34680"/>
    <hyperlink ref="A40:A42" r:id="rId40" display="http://www.nn.ru/user.php?user_id=185994"/>
    <hyperlink ref="A44:A51" r:id="rId41" display="http://www.nn.ru/user.php?user_id=176543"/>
    <hyperlink ref="A53:A61" r:id="rId42" display="http://www.nn.ru/user.php?user_id=267743"/>
    <hyperlink ref="A78" r:id="rId43" display="http://www.nn.ru/user.php?user_id=235322"/>
    <hyperlink ref="A80:A83" r:id="rId44" display="http://www.nn.ru/user.php?user_id=184092"/>
    <hyperlink ref="A88:A89" r:id="rId45" display="http://www.nn.ru/user.php?user_id=235911"/>
    <hyperlink ref="A105" r:id="rId46" display="http://www.nn.ru/user.php?user_id=143906"/>
    <hyperlink ref="A107:A109" r:id="rId47" display="http://www.nn.ru/user.php?user_id=184825"/>
    <hyperlink ref="A116:A117" r:id="rId48" display="http://www.nn.ru/user.php?user_id=243844"/>
  </hyperlinks>
  <printOptions/>
  <pageMargins left="0.1968503937007874" right="0.15748031496062992" top="0" bottom="0.03937007874015748" header="0.31496062992125984" footer="0.31496062992125984"/>
  <pageSetup horizontalDpi="180" verticalDpi="180" orientation="landscape" paperSize="9" scale="85" r:id="rId50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Archipovy</cp:lastModifiedBy>
  <cp:lastPrinted>2012-03-28T11:12:36Z</cp:lastPrinted>
  <dcterms:created xsi:type="dcterms:W3CDTF">2010-05-05T07:00:15Z</dcterms:created>
  <dcterms:modified xsi:type="dcterms:W3CDTF">2012-05-10T08:21:47Z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