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7235" windowHeight="7815" tabRatio="24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<sst xmlns="http://schemas.openxmlformats.org/spreadsheetml/2006/main" count="306" uniqueCount="160">
  <si>
    <t>Наименование</t>
  </si>
  <si>
    <t>Розничная       цена</t>
  </si>
  <si>
    <t>Обучающий видео-курс "Шугаринг"</t>
  </si>
  <si>
    <t>Паста для шугаринга Cannaan</t>
  </si>
  <si>
    <t>Паста для шугаринга Cannaan мягкая 0,28 кг</t>
  </si>
  <si>
    <t>Паста для шугаринга Cannaan средняя 0,28 кг</t>
  </si>
  <si>
    <t>Паста для шугаринга Cannaan твердая 0,28 кг</t>
  </si>
  <si>
    <t>Паста для шугаринга Cannaan мягкая 0,75 кг</t>
  </si>
  <si>
    <t>Паста для шугаринга Cannaan средняя 0,75 кг</t>
  </si>
  <si>
    <t>Паста для шугаринга Cannaan твердая 0,75 кг</t>
  </si>
  <si>
    <t>Паста для шугаринга Cannaan мягкая 1.5 кг</t>
  </si>
  <si>
    <t>Паста для шугаринга Cannaan средняя 1.5 кг</t>
  </si>
  <si>
    <t>Паста для шугаринга Cannaan твердая 1.5 кг</t>
  </si>
  <si>
    <t>Паста для шугаринга Cannaan мягкая 3.3 кг</t>
  </si>
  <si>
    <t>Паста для шугаринга Cannaan средняя 3.3 кг</t>
  </si>
  <si>
    <t>Паста для шугаринга Cannaan твердая 3.3 кг</t>
  </si>
  <si>
    <t>Лосьон перед шугарингом Cannaan 500 мл</t>
  </si>
  <si>
    <t>Лосьон после шугаринга Cannaan 500 мл</t>
  </si>
  <si>
    <t>Шпатель для сахарной пасты Cannaan 1 шт</t>
  </si>
  <si>
    <t xml:space="preserve">Паста для шугаринга Gloria </t>
  </si>
  <si>
    <t>Паста для шугаринга Gloria мягкая 0,28 кг</t>
  </si>
  <si>
    <t>Паста для шугаринга Gloria средняя 0,28 кг</t>
  </si>
  <si>
    <t>Паста для шугаринга Gloria твердая 0,28 кг</t>
  </si>
  <si>
    <t>Паста для шугаринга Gloria мягкая 0,7 кг</t>
  </si>
  <si>
    <t>Паста для шугаринга Gloria средняя 0.7 кг</t>
  </si>
  <si>
    <t>Паста для шугаринга Gloria твердая 0.7 кг</t>
  </si>
  <si>
    <t>Паста для шугаринга Gloria мягкая 1 кг</t>
  </si>
  <si>
    <t>Паста для шугаринга Gloria средняя 1 кг</t>
  </si>
  <si>
    <t>Паста для шугаринга Gloria твердая 1 кг</t>
  </si>
  <si>
    <t>Картридж для восковой эпиляции Depilflax (шоколадный) 110ml</t>
  </si>
  <si>
    <t>Картридж для восковой эпиляции Depilflax (синий) 110ml</t>
  </si>
  <si>
    <t>Картридж для восковой эпиляции Depilflax (оливковый) 110ml</t>
  </si>
  <si>
    <t>Горячий воск в брикетах</t>
  </si>
  <si>
    <t>Горячий воск Depilflax (шоколад) 1 кг</t>
  </si>
  <si>
    <t>Горячий воск Depilflax (слоновая кость) 1 кг</t>
  </si>
  <si>
    <t>Горячий воск Depilflax (золотой) 1 кг</t>
  </si>
  <si>
    <t>Горячий воск Depilflax (вино) 1 кг</t>
  </si>
  <si>
    <t>Горячий воск Depilflax (натуральеый) 1 кг</t>
  </si>
  <si>
    <t>Горячий воск Quickepil (синий) 1 кг</t>
  </si>
  <si>
    <t>Горячий воск Quickepil (зеленый) 1 кг</t>
  </si>
  <si>
    <t>Горячий воск Quickepil (розовый) 1 кг</t>
  </si>
  <si>
    <t>Жестяная банка для воска, 400мл</t>
  </si>
  <si>
    <t>Жестяная банка для воска, 800мл</t>
  </si>
  <si>
    <t>Воск в банках</t>
  </si>
  <si>
    <t>Воск в банках (шоколадный) 400г</t>
  </si>
  <si>
    <t>Воск в банках (розовый) 400г</t>
  </si>
  <si>
    <t>Воск в банках (синий) 400г</t>
  </si>
  <si>
    <t>Воск в банках (натуральный) 400г</t>
  </si>
  <si>
    <t>Воск в банках (шоколадный) 800г</t>
  </si>
  <si>
    <t>Воск в банках (розовый) 800г</t>
  </si>
  <si>
    <t>Воск в банках (синий) 800г</t>
  </si>
  <si>
    <t>Воск в банках (натуральный) 800г</t>
  </si>
  <si>
    <t>Cредства до и после депиляции Depilflax</t>
  </si>
  <si>
    <t>Ампулы «Depilflax» – для замедления роста волос 10 шт</t>
  </si>
  <si>
    <t>Эмульсия «Depilflax» – для замедления роста волос 500 мл</t>
  </si>
  <si>
    <t>Масло «Depilflax» – после депиляции 500 мл</t>
  </si>
  <si>
    <t>Гель «Depilflax» – перед восковой эпиляцией 500 мл</t>
  </si>
  <si>
    <t>Бумажные полоски для депиляции</t>
  </si>
  <si>
    <t>Бумажные полоски для депиляции «EZwax» 100 шт</t>
  </si>
  <si>
    <t>Бумажные полоски в рулоне 100 метров</t>
  </si>
  <si>
    <t>Перчатки</t>
  </si>
  <si>
    <t>Перчатки Виниловые неопудренные, размер S 100шт</t>
  </si>
  <si>
    <t>Перчатки Виниловые неопудренные, размер M 100шт</t>
  </si>
  <si>
    <t>Перчатки Виниловые неопудренные, размер L 100шт</t>
  </si>
  <si>
    <t>Воскоплавы</t>
  </si>
  <si>
    <t>Нагреватель для банок 800 мл + ухват + банка</t>
  </si>
  <si>
    <t>Нагреватель для банок 400-500 мл + ухват + банка</t>
  </si>
  <si>
    <t>Нагреватель для 1 картриджа на базе с терморегулятором</t>
  </si>
  <si>
    <t>Дополнительные товары</t>
  </si>
  <si>
    <t>Простыни одноразовые для эпиляции 200 * 80 см 10 шт</t>
  </si>
  <si>
    <t>Простыни одноразовые для эпиляции 200 * 80 см 50 шт</t>
  </si>
  <si>
    <t>Бикини-дизайн</t>
  </si>
  <si>
    <t>Трафареты для бикини-дизайна</t>
  </si>
  <si>
    <t>Кисточка для нанесения блесток</t>
  </si>
  <si>
    <t>Кисточка-веер</t>
  </si>
  <si>
    <t>Блестки в больших баночках 10гр: Синий</t>
  </si>
  <si>
    <t>Блестки в больших баночках 10гр: Зеленый</t>
  </si>
  <si>
    <t>Блестки в больших баночках 10гр: Красный</t>
  </si>
  <si>
    <t>Блестки в больших баночках 10гр: Салатовый</t>
  </si>
  <si>
    <t>Блестки в больших баночках 10гр: Голубой</t>
  </si>
  <si>
    <t>Блестки в больших баночках 10гр: Черный</t>
  </si>
  <si>
    <t>Блестки в больших баночках 10гр: Фиолетовый</t>
  </si>
  <si>
    <t>Блестки маленькие</t>
  </si>
  <si>
    <t>Клей для бикини-дизайна и боди-арта 10мл</t>
  </si>
  <si>
    <t>Стол складной массажный</t>
  </si>
  <si>
    <t>Паста для шугаринга Cannaan средняя 1,5 кг</t>
  </si>
  <si>
    <t>Паста для шугаринга Cannaan мягкая 1,5 кг</t>
  </si>
  <si>
    <t>Паста для шугаринга Cannaan средняя 3,3 кг</t>
  </si>
  <si>
    <t>Набор для шугаринга Cannaan средний</t>
  </si>
  <si>
    <t>Набор для шугаринга Cannaan большой</t>
  </si>
  <si>
    <t xml:space="preserve">Набор для шугаринга Cannaan большой </t>
  </si>
  <si>
    <t>Набор для шугаринга Cannaan маленький</t>
  </si>
  <si>
    <t>Набор для шугаринга Gloria маленький</t>
  </si>
  <si>
    <t>Шпатель для сахарной пасты Cannaan (металл) 1 шт</t>
  </si>
  <si>
    <t>Шпатель для сахарной пасты Cannaan (металл) 2 шт</t>
  </si>
  <si>
    <t>Картриджи для восковой эпиляции</t>
  </si>
  <si>
    <t>Паста для шугаринга Cannaan ultra soft 0,28 кг</t>
  </si>
  <si>
    <t>Паста для шугаринга Cannaan ultra soft 0,75 кг</t>
  </si>
  <si>
    <t>Паста для шугаринга Cannaan ultra soft 1.5 кг</t>
  </si>
  <si>
    <t>Паста для шугаринга Cannaan ultra soft 3.3 кг</t>
  </si>
  <si>
    <t>Сумма</t>
  </si>
  <si>
    <t>ИТОГО</t>
  </si>
  <si>
    <t>Блестки в больших баночках 10гр: Серебро</t>
  </si>
  <si>
    <t>Блестки в больших баночках 10гр: Золото</t>
  </si>
  <si>
    <t xml:space="preserve">Лосьон перед шугарингом Cannaan 500 мл </t>
  </si>
  <si>
    <t>Паста для шугаринга Gloria ультра мягкая 0,28 кг</t>
  </si>
  <si>
    <t>Паста для шугаринга Gloria ультра мягкая 0,7 кг</t>
  </si>
  <si>
    <t>Паста для шугаринга Gloria ультра мягкая 1 кг</t>
  </si>
  <si>
    <t>Набор для шугаринга Gloria маленький с ментолом</t>
  </si>
  <si>
    <t>Паста для шугаринга Gloria ультра мягкая 0,28 кг с ментолом</t>
  </si>
  <si>
    <t>Паста для шугаринга Gloria мягкая 0,28 кг с ментолом</t>
  </si>
  <si>
    <t>Паста для шугаринга Gloria средняя 0,28 кг с ментолом</t>
  </si>
  <si>
    <t>Паста для шугаринга Gloria твердая 0,28 кг с ментолом</t>
  </si>
  <si>
    <t>Паста для шугаринга Gloria ультра мягкая 0,7 кг с ментолом</t>
  </si>
  <si>
    <t>Паста для шугаринга Gloria мягкая 0,7 кг с ментолом</t>
  </si>
  <si>
    <t>Паста для шугаринга Gloria средняя 0.7 кг с ментолом</t>
  </si>
  <si>
    <t>Паста для шугаринга Gloria твердая 0.7 кг с ментолом</t>
  </si>
  <si>
    <t>Паста для шугаринга Gloria ультра мягкая 1 кг с ментолом</t>
  </si>
  <si>
    <t>Паста для шугаринга Gloria мягкая 1 кг с ментолом</t>
  </si>
  <si>
    <t>Паста для шугаринга Gloria средняя 1 кг с ментолом</t>
  </si>
  <si>
    <t>Паста для шугаринга Gloria твердая 1 кг с ментолом</t>
  </si>
  <si>
    <t>Крупный опт</t>
  </si>
  <si>
    <t>Оптовая цена</t>
  </si>
  <si>
    <t>Горячий воск Depilflax (натуральный) 1 кг</t>
  </si>
  <si>
    <t>Блестки в больших баночках 10гр: Васильковый</t>
  </si>
  <si>
    <t>Блестки в больших баночках 10гр: Темно-розовый</t>
  </si>
  <si>
    <t>Блестки в больших баночках 10гр: Серебристо-шоколадный</t>
  </si>
  <si>
    <t xml:space="preserve">Картридж для восковой эпиляции Depilflax (шоколадный) </t>
  </si>
  <si>
    <t xml:space="preserve">Картридж для восковой эпиляции Depilflax (натуральный) </t>
  </si>
  <si>
    <t xml:space="preserve">Картридж для восковой эпиляции Depilflax (синий) </t>
  </si>
  <si>
    <t xml:space="preserve">Картридж для восковой эпиляции Depilflax (оливковый) </t>
  </si>
  <si>
    <t>Масляный пилинг с кокосом и сахаром Cannaan 0,25мл</t>
  </si>
  <si>
    <t>Масляный пилинг с кокосом и сахаром Cannaan 0,87мл</t>
  </si>
  <si>
    <t>Сахарный гель для лифтинг. массажа лица и дек.0,25мл</t>
  </si>
  <si>
    <t>Сахарный гель для массажа и пилинга Cannaan 0,7 кг</t>
  </si>
  <si>
    <t>Разогревающее сахарное обертывание  0,7 кг</t>
  </si>
  <si>
    <t>Телефон для связи:</t>
  </si>
  <si>
    <t>Адрес доставки и индекс:</t>
  </si>
  <si>
    <t>ФИО:</t>
  </si>
  <si>
    <t>Электронная почта:</t>
  </si>
  <si>
    <t xml:space="preserve">Картридж для восковой эпиляции Depilflax (золотой) </t>
  </si>
  <si>
    <t xml:space="preserve">Картридж для восковой эпиляции Depilflax (розовый) </t>
  </si>
  <si>
    <t xml:space="preserve">Картридж для восковой эпиляции Depilflax (кремовая роза) </t>
  </si>
  <si>
    <t xml:space="preserve">Картридж для восковой эпиляции Depilflax (Алоэ Вера) </t>
  </si>
  <si>
    <t>Лосьон «Depilflax» - против вросших волос, 125 мл</t>
  </si>
  <si>
    <t>Оптовая цена 40% (от 20 тыс. руб)</t>
  </si>
  <si>
    <t>Крупный опт 50% (от 100 тыс. руб)</t>
  </si>
  <si>
    <t>Бумажные полоски для депиляции White line в рулоне 100 м</t>
  </si>
  <si>
    <t>Бумажные полоски для депиляции White line в рулоне 50 м</t>
  </si>
  <si>
    <t>Бумажные полоски для депиляции "Ezwax", "White Line" 100 шт</t>
  </si>
  <si>
    <t>Бумажные полоски в рулоне"Ro.ial" Италия 100 метров</t>
  </si>
  <si>
    <t>Бумажные полоски для депиляции "White Line" Испания 20 шт</t>
  </si>
  <si>
    <t>Нагреватель для банок 800 мл + банка</t>
  </si>
  <si>
    <t>Нагреватель для банок 400-500 мл + банка</t>
  </si>
  <si>
    <t>Картридж для восковой эпиляции Depilflax (золотой) 110ml</t>
  </si>
  <si>
    <t>Картридж для восковой эпиляции Depilflax (розовый) 110ml</t>
  </si>
  <si>
    <t>Картридж для восковой эпиляции Depilflax (Алоэ Вера) 110ml</t>
  </si>
  <si>
    <t>Картридж для восковой эпиляции White Line натуральный</t>
  </si>
  <si>
    <t>Картридж для восковой эпиляции White Line олива</t>
  </si>
  <si>
    <t>Кол-во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</si>
</sst>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name val="Times New Roman"/>
      <family val="1"/>
    </font>
    <font>
      <b/>
      <i/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36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Calibri"/>
      <family val="2"/>
    </font>
    <font>
      <b/>
      <sz val="8.5"/>
      <color theme="1"/>
      <name val="Times New Roman"/>
      <family val="1"/>
    </font>
    <font>
      <sz val="9"/>
      <color theme="1"/>
      <name val="Calibri"/>
      <family val="2"/>
    </font>
    <font>
      <b/>
      <sz val="10"/>
      <color rgb="FF7030A0"/>
      <name val="Times New Roman"/>
      <family val="1"/>
    </font>
    <font>
      <b/>
      <sz val="8"/>
      <color rgb="FF7030A0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5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6" fillId="33" borderId="13" xfId="0" applyFont="1" applyFill="1" applyBorder="1" applyAlignment="1">
      <alignment/>
    </xf>
    <xf numFmtId="0" fontId="26" fillId="33" borderId="23" xfId="0" applyFont="1" applyFill="1" applyBorder="1" applyAlignment="1">
      <alignment/>
    </xf>
    <xf numFmtId="0" fontId="26" fillId="33" borderId="24" xfId="0" applyFont="1" applyFill="1" applyBorder="1" applyAlignment="1">
      <alignment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24" fillId="33" borderId="13" xfId="0" applyFont="1" applyFill="1" applyBorder="1" applyAlignment="1">
      <alignment/>
    </xf>
    <xf numFmtId="0" fontId="24" fillId="33" borderId="23" xfId="0" applyFont="1" applyFill="1" applyBorder="1" applyAlignment="1">
      <alignment/>
    </xf>
    <xf numFmtId="0" fontId="24" fillId="33" borderId="24" xfId="0" applyFont="1" applyFill="1" applyBorder="1" applyAlignment="1">
      <alignment/>
    </xf>
    <xf numFmtId="0" fontId="24" fillId="0" borderId="28" xfId="0" applyFont="1" applyBorder="1" applyAlignment="1">
      <alignment horizontal="center"/>
    </xf>
    <xf numFmtId="0" fontId="24" fillId="0" borderId="28" xfId="0" applyFont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left"/>
    </xf>
    <xf numFmtId="0" fontId="24" fillId="33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27" xfId="0" applyFont="1" applyBorder="1" applyAlignment="1">
      <alignment/>
    </xf>
    <xf numFmtId="0" fontId="24" fillId="33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2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selection activeCell="J36" sqref="J36"/>
    </sheetView>
  </sheetViews>
  <sheetFormatPr defaultColWidth="9.140625" defaultRowHeight="15"/>
  <cols>
    <col min="1" max="1" width="1.421875" style="37" customWidth="1"/>
    <col min="2" max="2" width="50.7109375" style="37" customWidth="1"/>
    <col min="3" max="3" width="6.421875" style="37" customWidth="1"/>
    <col min="4" max="4" width="8.28125" style="37" customWidth="1"/>
    <col min="5" max="5" width="7.421875" style="37" customWidth="1"/>
    <col min="6" max="6" width="6.7109375" style="37" customWidth="1"/>
    <col min="7" max="7" width="6.421875" style="37" customWidth="1"/>
    <col min="8" max="8" width="10.421875" style="37" customWidth="1"/>
    <col min="9" max="16384" width="9.140625" style="37" customWidth="1"/>
  </cols>
  <sheetData>
    <row r="1" spans="1:8" ht="20.25" customHeight="1">
      <c r="A1" s="35"/>
      <c r="B1" s="35" t="s">
        <v>138</v>
      </c>
      <c r="C1" s="36"/>
      <c r="D1" s="36"/>
      <c r="E1" s="36"/>
      <c r="F1" s="36"/>
      <c r="G1" s="36"/>
      <c r="H1" s="36"/>
    </row>
    <row r="2" spans="1:8" ht="18.75" customHeight="1">
      <c r="A2" s="35"/>
      <c r="B2" s="35" t="s">
        <v>136</v>
      </c>
      <c r="C2" s="36"/>
      <c r="D2" s="36"/>
      <c r="E2" s="36"/>
      <c r="F2" s="36"/>
      <c r="G2" s="36"/>
      <c r="H2" s="36"/>
    </row>
    <row r="3" spans="2:8" ht="16.5" customHeight="1">
      <c r="B3" s="37" t="s">
        <v>139</v>
      </c>
      <c r="C3" s="36"/>
      <c r="D3" s="36"/>
      <c r="E3" s="36"/>
      <c r="F3" s="36"/>
      <c r="G3" s="36"/>
      <c r="H3" s="36"/>
    </row>
    <row r="4" spans="1:8" ht="15.75" customHeight="1" thickBot="1">
      <c r="A4" s="35"/>
      <c r="B4" s="35" t="s">
        <v>137</v>
      </c>
      <c r="C4" s="69"/>
      <c r="D4" s="69"/>
      <c r="E4" s="69"/>
      <c r="F4" s="69"/>
      <c r="G4" s="69"/>
      <c r="H4" s="36"/>
    </row>
    <row r="5" spans="2:7" ht="57" customHeight="1" thickBot="1">
      <c r="B5" s="38" t="s">
        <v>0</v>
      </c>
      <c r="C5" s="39" t="s">
        <v>1</v>
      </c>
      <c r="D5" s="39" t="s">
        <v>145</v>
      </c>
      <c r="E5" s="39" t="s">
        <v>146</v>
      </c>
      <c r="F5" s="40" t="s">
        <v>159</v>
      </c>
      <c r="G5" s="40" t="s">
        <v>100</v>
      </c>
    </row>
    <row r="6" spans="2:7" ht="12.75" customHeight="1">
      <c r="B6" s="41" t="s">
        <v>2</v>
      </c>
      <c r="C6" s="42">
        <v>390</v>
      </c>
      <c r="D6" s="43">
        <f>C6*0.7</f>
        <v>273</v>
      </c>
      <c r="E6" s="43">
        <f>D6</f>
        <v>273</v>
      </c>
      <c r="F6" s="44"/>
      <c r="G6" s="44">
        <f>F6*D6</f>
        <v>0</v>
      </c>
    </row>
    <row r="7" spans="2:7" ht="15" customHeight="1">
      <c r="B7" s="45" t="s">
        <v>3</v>
      </c>
      <c r="C7" s="46"/>
      <c r="D7" s="46"/>
      <c r="E7" s="46"/>
      <c r="F7" s="46"/>
      <c r="G7" s="47"/>
    </row>
    <row r="8" spans="2:7" ht="11.25" customHeight="1">
      <c r="B8" s="48" t="s">
        <v>91</v>
      </c>
      <c r="C8" s="49">
        <v>1200</v>
      </c>
      <c r="D8" s="49">
        <f>C8*0.6</f>
        <v>720</v>
      </c>
      <c r="E8" s="49">
        <f>C8/2</f>
        <v>600</v>
      </c>
      <c r="F8" s="50"/>
      <c r="G8" s="44">
        <f>F8*D8</f>
        <v>0</v>
      </c>
    </row>
    <row r="9" spans="2:7" ht="10.5" customHeight="1">
      <c r="B9" s="48" t="s">
        <v>88</v>
      </c>
      <c r="C9" s="49">
        <v>4200</v>
      </c>
      <c r="D9" s="49">
        <f aca="true" t="shared" si="0" ref="D9:D26">C9*0.6</f>
        <v>2520</v>
      </c>
      <c r="E9" s="49">
        <f aca="true" t="shared" si="1" ref="E9:E33">C9/2</f>
        <v>2100</v>
      </c>
      <c r="F9" s="50"/>
      <c r="G9" s="44">
        <f aca="true" t="shared" si="2" ref="G9:G34">F9*D9</f>
        <v>0</v>
      </c>
    </row>
    <row r="10" spans="2:7" ht="11.25" customHeight="1">
      <c r="B10" s="48" t="s">
        <v>89</v>
      </c>
      <c r="C10" s="49">
        <v>6500</v>
      </c>
      <c r="D10" s="49">
        <f t="shared" si="0"/>
        <v>3900</v>
      </c>
      <c r="E10" s="49">
        <f t="shared" si="1"/>
        <v>3250</v>
      </c>
      <c r="F10" s="50"/>
      <c r="G10" s="44">
        <f t="shared" si="2"/>
        <v>0</v>
      </c>
    </row>
    <row r="11" spans="2:7" ht="11.25" customHeight="1">
      <c r="B11" s="48" t="s">
        <v>96</v>
      </c>
      <c r="C11" s="49">
        <v>600</v>
      </c>
      <c r="D11" s="49">
        <f t="shared" si="0"/>
        <v>360</v>
      </c>
      <c r="E11" s="49">
        <f t="shared" si="1"/>
        <v>300</v>
      </c>
      <c r="F11" s="50"/>
      <c r="G11" s="44">
        <f t="shared" si="2"/>
        <v>0</v>
      </c>
    </row>
    <row r="12" spans="2:7" ht="11.25" customHeight="1">
      <c r="B12" s="51" t="s">
        <v>4</v>
      </c>
      <c r="C12" s="49">
        <v>600</v>
      </c>
      <c r="D12" s="49">
        <f t="shared" si="0"/>
        <v>360</v>
      </c>
      <c r="E12" s="49">
        <f t="shared" si="1"/>
        <v>300</v>
      </c>
      <c r="F12" s="50"/>
      <c r="G12" s="44">
        <f t="shared" si="2"/>
        <v>0</v>
      </c>
    </row>
    <row r="13" spans="2:7" ht="11.25" customHeight="1">
      <c r="B13" s="51" t="s">
        <v>5</v>
      </c>
      <c r="C13" s="49">
        <v>600</v>
      </c>
      <c r="D13" s="49">
        <f t="shared" si="0"/>
        <v>360</v>
      </c>
      <c r="E13" s="49">
        <f t="shared" si="1"/>
        <v>300</v>
      </c>
      <c r="F13" s="50"/>
      <c r="G13" s="44">
        <f t="shared" si="2"/>
        <v>0</v>
      </c>
    </row>
    <row r="14" spans="2:7" ht="11.25" customHeight="1">
      <c r="B14" s="51" t="s">
        <v>6</v>
      </c>
      <c r="C14" s="49">
        <v>600</v>
      </c>
      <c r="D14" s="49">
        <f t="shared" si="0"/>
        <v>360</v>
      </c>
      <c r="E14" s="49">
        <f t="shared" si="1"/>
        <v>300</v>
      </c>
      <c r="F14" s="50"/>
      <c r="G14" s="44">
        <f t="shared" si="2"/>
        <v>0</v>
      </c>
    </row>
    <row r="15" spans="2:7" ht="10.5" customHeight="1">
      <c r="B15" s="51" t="s">
        <v>97</v>
      </c>
      <c r="C15" s="49">
        <v>1000</v>
      </c>
      <c r="D15" s="49">
        <f t="shared" si="0"/>
        <v>600</v>
      </c>
      <c r="E15" s="49">
        <f t="shared" si="1"/>
        <v>500</v>
      </c>
      <c r="F15" s="50"/>
      <c r="G15" s="44">
        <f t="shared" si="2"/>
        <v>0</v>
      </c>
    </row>
    <row r="16" spans="2:7" ht="11.25" customHeight="1">
      <c r="B16" s="51" t="s">
        <v>7</v>
      </c>
      <c r="C16" s="49">
        <v>1000</v>
      </c>
      <c r="D16" s="49">
        <f t="shared" si="0"/>
        <v>600</v>
      </c>
      <c r="E16" s="49">
        <f t="shared" si="1"/>
        <v>500</v>
      </c>
      <c r="F16" s="50"/>
      <c r="G16" s="44">
        <f t="shared" si="2"/>
        <v>0</v>
      </c>
    </row>
    <row r="17" spans="2:7" ht="10.5">
      <c r="B17" s="51" t="s">
        <v>8</v>
      </c>
      <c r="C17" s="49">
        <v>1000</v>
      </c>
      <c r="D17" s="49">
        <f t="shared" si="0"/>
        <v>600</v>
      </c>
      <c r="E17" s="49">
        <f t="shared" si="1"/>
        <v>500</v>
      </c>
      <c r="F17" s="50"/>
      <c r="G17" s="44">
        <f t="shared" si="2"/>
        <v>0</v>
      </c>
    </row>
    <row r="18" spans="2:7" ht="12" customHeight="1">
      <c r="B18" s="51" t="s">
        <v>9</v>
      </c>
      <c r="C18" s="49">
        <v>1000</v>
      </c>
      <c r="D18" s="49">
        <f t="shared" si="0"/>
        <v>600</v>
      </c>
      <c r="E18" s="49">
        <f t="shared" si="1"/>
        <v>500</v>
      </c>
      <c r="F18" s="50"/>
      <c r="G18" s="44">
        <f t="shared" si="2"/>
        <v>0</v>
      </c>
    </row>
    <row r="19" spans="2:7" ht="10.5" customHeight="1">
      <c r="B19" s="51" t="s">
        <v>98</v>
      </c>
      <c r="C19" s="49">
        <v>1500</v>
      </c>
      <c r="D19" s="49">
        <f t="shared" si="0"/>
        <v>900</v>
      </c>
      <c r="E19" s="49">
        <f t="shared" si="1"/>
        <v>750</v>
      </c>
      <c r="F19" s="50"/>
      <c r="G19" s="44">
        <f t="shared" si="2"/>
        <v>0</v>
      </c>
    </row>
    <row r="20" spans="2:7" ht="10.5">
      <c r="B20" s="51" t="s">
        <v>10</v>
      </c>
      <c r="C20" s="49">
        <v>1500</v>
      </c>
      <c r="D20" s="49">
        <f t="shared" si="0"/>
        <v>900</v>
      </c>
      <c r="E20" s="49">
        <f t="shared" si="1"/>
        <v>750</v>
      </c>
      <c r="F20" s="50"/>
      <c r="G20" s="44">
        <f t="shared" si="2"/>
        <v>0</v>
      </c>
    </row>
    <row r="21" spans="2:7" ht="10.5">
      <c r="B21" s="51" t="s">
        <v>11</v>
      </c>
      <c r="C21" s="49">
        <v>1500</v>
      </c>
      <c r="D21" s="49">
        <f t="shared" si="0"/>
        <v>900</v>
      </c>
      <c r="E21" s="49">
        <f t="shared" si="1"/>
        <v>750</v>
      </c>
      <c r="F21" s="50"/>
      <c r="G21" s="44">
        <f t="shared" si="2"/>
        <v>0</v>
      </c>
    </row>
    <row r="22" spans="2:7" ht="10.5">
      <c r="B22" s="51" t="s">
        <v>12</v>
      </c>
      <c r="C22" s="49">
        <v>1500</v>
      </c>
      <c r="D22" s="49">
        <f t="shared" si="0"/>
        <v>900</v>
      </c>
      <c r="E22" s="49">
        <f t="shared" si="1"/>
        <v>750</v>
      </c>
      <c r="F22" s="50"/>
      <c r="G22" s="44">
        <f t="shared" si="2"/>
        <v>0</v>
      </c>
    </row>
    <row r="23" spans="2:7" ht="10.5">
      <c r="B23" s="51" t="s">
        <v>99</v>
      </c>
      <c r="C23" s="49">
        <v>3000</v>
      </c>
      <c r="D23" s="49">
        <f t="shared" si="0"/>
        <v>1800</v>
      </c>
      <c r="E23" s="49">
        <f t="shared" si="1"/>
        <v>1500</v>
      </c>
      <c r="F23" s="50"/>
      <c r="G23" s="44">
        <f t="shared" si="2"/>
        <v>0</v>
      </c>
    </row>
    <row r="24" spans="2:7" ht="10.5">
      <c r="B24" s="51" t="s">
        <v>13</v>
      </c>
      <c r="C24" s="49">
        <v>3000</v>
      </c>
      <c r="D24" s="49">
        <f t="shared" si="0"/>
        <v>1800</v>
      </c>
      <c r="E24" s="49">
        <f t="shared" si="1"/>
        <v>1500</v>
      </c>
      <c r="F24" s="50"/>
      <c r="G24" s="44">
        <f t="shared" si="2"/>
        <v>0</v>
      </c>
    </row>
    <row r="25" spans="2:7" ht="10.5">
      <c r="B25" s="51" t="s">
        <v>14</v>
      </c>
      <c r="C25" s="49">
        <v>3000</v>
      </c>
      <c r="D25" s="49">
        <f t="shared" si="0"/>
        <v>1800</v>
      </c>
      <c r="E25" s="49">
        <f t="shared" si="1"/>
        <v>1500</v>
      </c>
      <c r="F25" s="50"/>
      <c r="G25" s="44">
        <f t="shared" si="2"/>
        <v>0</v>
      </c>
    </row>
    <row r="26" spans="2:7" ht="10.5">
      <c r="B26" s="51" t="s">
        <v>15</v>
      </c>
      <c r="C26" s="49">
        <v>3000</v>
      </c>
      <c r="D26" s="49">
        <f t="shared" si="0"/>
        <v>1800</v>
      </c>
      <c r="E26" s="49">
        <f t="shared" si="1"/>
        <v>1500</v>
      </c>
      <c r="F26" s="50"/>
      <c r="G26" s="44">
        <f t="shared" si="2"/>
        <v>0</v>
      </c>
    </row>
    <row r="27" spans="2:7" ht="10.5">
      <c r="B27" s="51" t="s">
        <v>104</v>
      </c>
      <c r="C27" s="49">
        <v>790</v>
      </c>
      <c r="D27" s="49">
        <f>C27*0.7</f>
        <v>553</v>
      </c>
      <c r="E27" s="49">
        <f>C27*0.6</f>
        <v>474</v>
      </c>
      <c r="F27" s="50"/>
      <c r="G27" s="44">
        <f t="shared" si="2"/>
        <v>0</v>
      </c>
    </row>
    <row r="28" spans="2:7" ht="12.75" customHeight="1">
      <c r="B28" s="51" t="s">
        <v>17</v>
      </c>
      <c r="C28" s="49">
        <v>790</v>
      </c>
      <c r="D28" s="49">
        <f>C28*0.7</f>
        <v>553</v>
      </c>
      <c r="E28" s="49">
        <f>C28*0.6</f>
        <v>474</v>
      </c>
      <c r="F28" s="50"/>
      <c r="G28" s="44">
        <f t="shared" si="2"/>
        <v>0</v>
      </c>
    </row>
    <row r="29" spans="2:7" ht="12.75" customHeight="1">
      <c r="B29" s="52" t="s">
        <v>131</v>
      </c>
      <c r="C29" s="49">
        <v>500</v>
      </c>
      <c r="D29" s="49">
        <f>C29*0.6</f>
        <v>300</v>
      </c>
      <c r="E29" s="49">
        <f t="shared" si="1"/>
        <v>250</v>
      </c>
      <c r="F29" s="50"/>
      <c r="G29" s="44">
        <f t="shared" si="2"/>
        <v>0</v>
      </c>
    </row>
    <row r="30" spans="2:7" ht="12.75" customHeight="1">
      <c r="B30" s="52" t="s">
        <v>132</v>
      </c>
      <c r="C30" s="49">
        <v>1510</v>
      </c>
      <c r="D30" s="49">
        <f>C30*0.6</f>
        <v>906</v>
      </c>
      <c r="E30" s="49">
        <f t="shared" si="1"/>
        <v>755</v>
      </c>
      <c r="F30" s="50"/>
      <c r="G30" s="44">
        <f t="shared" si="2"/>
        <v>0</v>
      </c>
    </row>
    <row r="31" spans="2:7" ht="12.75" customHeight="1">
      <c r="B31" s="52" t="s">
        <v>133</v>
      </c>
      <c r="C31" s="49">
        <v>680</v>
      </c>
      <c r="D31" s="49">
        <f>C31*0.6</f>
        <v>408</v>
      </c>
      <c r="E31" s="49">
        <f t="shared" si="1"/>
        <v>340</v>
      </c>
      <c r="F31" s="50"/>
      <c r="G31" s="44">
        <f t="shared" si="2"/>
        <v>0</v>
      </c>
    </row>
    <row r="32" spans="2:7" ht="12.75" customHeight="1">
      <c r="B32" s="52" t="s">
        <v>134</v>
      </c>
      <c r="C32" s="49">
        <v>1140</v>
      </c>
      <c r="D32" s="49">
        <f>C32*0.6</f>
        <v>684</v>
      </c>
      <c r="E32" s="49">
        <f t="shared" si="1"/>
        <v>570</v>
      </c>
      <c r="F32" s="50"/>
      <c r="G32" s="44">
        <f t="shared" si="2"/>
        <v>0</v>
      </c>
    </row>
    <row r="33" spans="2:7" ht="12.75" customHeight="1">
      <c r="B33" s="52" t="s">
        <v>135</v>
      </c>
      <c r="C33" s="49">
        <v>1470</v>
      </c>
      <c r="D33" s="49">
        <f>C33*0.6</f>
        <v>882</v>
      </c>
      <c r="E33" s="49">
        <f t="shared" si="1"/>
        <v>735</v>
      </c>
      <c r="F33" s="50"/>
      <c r="G33" s="44">
        <f t="shared" si="2"/>
        <v>0</v>
      </c>
    </row>
    <row r="34" spans="2:7" ht="13.5" customHeight="1">
      <c r="B34" s="51" t="s">
        <v>18</v>
      </c>
      <c r="C34" s="49">
        <v>180</v>
      </c>
      <c r="D34" s="49">
        <f>C34*0.7</f>
        <v>125.99999999999999</v>
      </c>
      <c r="E34" s="49">
        <f>C34*0.6</f>
        <v>108</v>
      </c>
      <c r="F34" s="50"/>
      <c r="G34" s="44">
        <f t="shared" si="2"/>
        <v>0</v>
      </c>
    </row>
    <row r="35" spans="2:7" ht="15.75" customHeight="1">
      <c r="B35" s="45" t="s">
        <v>19</v>
      </c>
      <c r="C35" s="46"/>
      <c r="D35" s="46"/>
      <c r="E35" s="46"/>
      <c r="F35" s="46"/>
      <c r="G35" s="47"/>
    </row>
    <row r="36" spans="2:7" ht="10.5">
      <c r="B36" s="48" t="s">
        <v>92</v>
      </c>
      <c r="C36" s="49">
        <v>1000</v>
      </c>
      <c r="D36" s="49">
        <f>C36*0.6</f>
        <v>600</v>
      </c>
      <c r="E36" s="49">
        <f>C36*0.6</f>
        <v>600</v>
      </c>
      <c r="F36" s="50"/>
      <c r="G36" s="44">
        <f>F36*D36</f>
        <v>0</v>
      </c>
    </row>
    <row r="37" spans="2:7" ht="11.25" customHeight="1">
      <c r="B37" s="48" t="s">
        <v>105</v>
      </c>
      <c r="C37" s="49">
        <v>500</v>
      </c>
      <c r="D37" s="49">
        <f aca="true" t="shared" si="3" ref="D37:D61">C37*0.6</f>
        <v>300</v>
      </c>
      <c r="E37" s="49">
        <f aca="true" t="shared" si="4" ref="E37:E61">C37*0.6</f>
        <v>300</v>
      </c>
      <c r="F37" s="50"/>
      <c r="G37" s="44">
        <f aca="true" t="shared" si="5" ref="G37:G61">F37*D37</f>
        <v>0</v>
      </c>
    </row>
    <row r="38" spans="2:7" ht="12.75" customHeight="1">
      <c r="B38" s="51" t="s">
        <v>20</v>
      </c>
      <c r="C38" s="49">
        <v>500</v>
      </c>
      <c r="D38" s="49">
        <f t="shared" si="3"/>
        <v>300</v>
      </c>
      <c r="E38" s="49">
        <f t="shared" si="4"/>
        <v>300</v>
      </c>
      <c r="F38" s="50"/>
      <c r="G38" s="44">
        <f t="shared" si="5"/>
        <v>0</v>
      </c>
    </row>
    <row r="39" spans="2:7" ht="11.25" customHeight="1">
      <c r="B39" s="51" t="s">
        <v>21</v>
      </c>
      <c r="C39" s="49">
        <v>500</v>
      </c>
      <c r="D39" s="49">
        <f t="shared" si="3"/>
        <v>300</v>
      </c>
      <c r="E39" s="49">
        <f t="shared" si="4"/>
        <v>300</v>
      </c>
      <c r="F39" s="50"/>
      <c r="G39" s="44">
        <f t="shared" si="5"/>
        <v>0</v>
      </c>
    </row>
    <row r="40" spans="2:7" ht="10.5">
      <c r="B40" s="51" t="s">
        <v>22</v>
      </c>
      <c r="C40" s="49">
        <v>500</v>
      </c>
      <c r="D40" s="49">
        <f t="shared" si="3"/>
        <v>300</v>
      </c>
      <c r="E40" s="49">
        <f t="shared" si="4"/>
        <v>300</v>
      </c>
      <c r="F40" s="50"/>
      <c r="G40" s="44">
        <f t="shared" si="5"/>
        <v>0</v>
      </c>
    </row>
    <row r="41" spans="2:7" ht="10.5">
      <c r="B41" s="51" t="s">
        <v>106</v>
      </c>
      <c r="C41" s="49">
        <v>800</v>
      </c>
      <c r="D41" s="49">
        <f t="shared" si="3"/>
        <v>480</v>
      </c>
      <c r="E41" s="49">
        <f t="shared" si="4"/>
        <v>480</v>
      </c>
      <c r="F41" s="50"/>
      <c r="G41" s="44">
        <f t="shared" si="5"/>
        <v>0</v>
      </c>
    </row>
    <row r="42" spans="2:7" ht="10.5">
      <c r="B42" s="51" t="s">
        <v>23</v>
      </c>
      <c r="C42" s="49">
        <v>800</v>
      </c>
      <c r="D42" s="49">
        <f t="shared" si="3"/>
        <v>480</v>
      </c>
      <c r="E42" s="49">
        <f t="shared" si="4"/>
        <v>480</v>
      </c>
      <c r="F42" s="50"/>
      <c r="G42" s="44">
        <f t="shared" si="5"/>
        <v>0</v>
      </c>
    </row>
    <row r="43" spans="2:7" ht="10.5">
      <c r="B43" s="51" t="s">
        <v>24</v>
      </c>
      <c r="C43" s="49">
        <v>800</v>
      </c>
      <c r="D43" s="49">
        <f t="shared" si="3"/>
        <v>480</v>
      </c>
      <c r="E43" s="49">
        <f t="shared" si="4"/>
        <v>480</v>
      </c>
      <c r="F43" s="50"/>
      <c r="G43" s="44">
        <f t="shared" si="5"/>
        <v>0</v>
      </c>
    </row>
    <row r="44" spans="2:7" ht="10.5">
      <c r="B44" s="51" t="s">
        <v>25</v>
      </c>
      <c r="C44" s="49">
        <v>800</v>
      </c>
      <c r="D44" s="49">
        <f t="shared" si="3"/>
        <v>480</v>
      </c>
      <c r="E44" s="49">
        <f t="shared" si="4"/>
        <v>480</v>
      </c>
      <c r="F44" s="50"/>
      <c r="G44" s="44">
        <f t="shared" si="5"/>
        <v>0</v>
      </c>
    </row>
    <row r="45" spans="2:7" ht="10.5">
      <c r="B45" s="51" t="s">
        <v>107</v>
      </c>
      <c r="C45" s="49">
        <v>1000</v>
      </c>
      <c r="D45" s="49">
        <f t="shared" si="3"/>
        <v>600</v>
      </c>
      <c r="E45" s="49">
        <f t="shared" si="4"/>
        <v>600</v>
      </c>
      <c r="F45" s="50"/>
      <c r="G45" s="44">
        <f t="shared" si="5"/>
        <v>0</v>
      </c>
    </row>
    <row r="46" spans="2:7" ht="10.5">
      <c r="B46" s="51" t="s">
        <v>26</v>
      </c>
      <c r="C46" s="49">
        <v>1000</v>
      </c>
      <c r="D46" s="49">
        <f t="shared" si="3"/>
        <v>600</v>
      </c>
      <c r="E46" s="49">
        <f t="shared" si="4"/>
        <v>600</v>
      </c>
      <c r="F46" s="50"/>
      <c r="G46" s="44">
        <f t="shared" si="5"/>
        <v>0</v>
      </c>
    </row>
    <row r="47" spans="2:7" ht="10.5">
      <c r="B47" s="51" t="s">
        <v>27</v>
      </c>
      <c r="C47" s="49">
        <v>1000</v>
      </c>
      <c r="D47" s="49">
        <f t="shared" si="3"/>
        <v>600</v>
      </c>
      <c r="E47" s="49">
        <f t="shared" si="4"/>
        <v>600</v>
      </c>
      <c r="F47" s="50"/>
      <c r="G47" s="44">
        <f t="shared" si="5"/>
        <v>0</v>
      </c>
    </row>
    <row r="48" spans="2:7" ht="10.5">
      <c r="B48" s="51" t="s">
        <v>28</v>
      </c>
      <c r="C48" s="49">
        <v>1000</v>
      </c>
      <c r="D48" s="49">
        <f t="shared" si="3"/>
        <v>600</v>
      </c>
      <c r="E48" s="49">
        <f t="shared" si="4"/>
        <v>600</v>
      </c>
      <c r="F48" s="50"/>
      <c r="G48" s="44">
        <f t="shared" si="5"/>
        <v>0</v>
      </c>
    </row>
    <row r="49" spans="2:7" ht="10.5">
      <c r="B49" s="48" t="s">
        <v>108</v>
      </c>
      <c r="C49" s="49">
        <v>1000</v>
      </c>
      <c r="D49" s="49">
        <f t="shared" si="3"/>
        <v>600</v>
      </c>
      <c r="E49" s="49">
        <f t="shared" si="4"/>
        <v>600</v>
      </c>
      <c r="F49" s="50"/>
      <c r="G49" s="44">
        <f t="shared" si="5"/>
        <v>0</v>
      </c>
    </row>
    <row r="50" spans="2:7" ht="10.5">
      <c r="B50" s="48" t="s">
        <v>109</v>
      </c>
      <c r="C50" s="49">
        <v>500</v>
      </c>
      <c r="D50" s="49">
        <f t="shared" si="3"/>
        <v>300</v>
      </c>
      <c r="E50" s="49">
        <f t="shared" si="4"/>
        <v>300</v>
      </c>
      <c r="F50" s="50"/>
      <c r="G50" s="44">
        <f t="shared" si="5"/>
        <v>0</v>
      </c>
    </row>
    <row r="51" spans="2:7" ht="10.5">
      <c r="B51" s="51" t="s">
        <v>110</v>
      </c>
      <c r="C51" s="49">
        <v>500</v>
      </c>
      <c r="D51" s="49">
        <f t="shared" si="3"/>
        <v>300</v>
      </c>
      <c r="E51" s="49">
        <f t="shared" si="4"/>
        <v>300</v>
      </c>
      <c r="F51" s="50"/>
      <c r="G51" s="44">
        <f t="shared" si="5"/>
        <v>0</v>
      </c>
    </row>
    <row r="52" spans="2:7" ht="10.5">
      <c r="B52" s="51" t="s">
        <v>111</v>
      </c>
      <c r="C52" s="49">
        <v>500</v>
      </c>
      <c r="D52" s="49">
        <f t="shared" si="3"/>
        <v>300</v>
      </c>
      <c r="E52" s="49">
        <f t="shared" si="4"/>
        <v>300</v>
      </c>
      <c r="F52" s="50"/>
      <c r="G52" s="44">
        <f t="shared" si="5"/>
        <v>0</v>
      </c>
    </row>
    <row r="53" spans="2:7" ht="10.5">
      <c r="B53" s="51" t="s">
        <v>112</v>
      </c>
      <c r="C53" s="49">
        <v>500</v>
      </c>
      <c r="D53" s="49">
        <f t="shared" si="3"/>
        <v>300</v>
      </c>
      <c r="E53" s="49">
        <f t="shared" si="4"/>
        <v>300</v>
      </c>
      <c r="F53" s="50"/>
      <c r="G53" s="44">
        <f t="shared" si="5"/>
        <v>0</v>
      </c>
    </row>
    <row r="54" spans="2:7" ht="10.5">
      <c r="B54" s="51" t="s">
        <v>113</v>
      </c>
      <c r="C54" s="49">
        <v>800</v>
      </c>
      <c r="D54" s="49">
        <f t="shared" si="3"/>
        <v>480</v>
      </c>
      <c r="E54" s="49">
        <f t="shared" si="4"/>
        <v>480</v>
      </c>
      <c r="F54" s="50"/>
      <c r="G54" s="44">
        <f t="shared" si="5"/>
        <v>0</v>
      </c>
    </row>
    <row r="55" spans="2:7" ht="10.5">
      <c r="B55" s="51" t="s">
        <v>114</v>
      </c>
      <c r="C55" s="49">
        <v>800</v>
      </c>
      <c r="D55" s="49">
        <f t="shared" si="3"/>
        <v>480</v>
      </c>
      <c r="E55" s="49">
        <f t="shared" si="4"/>
        <v>480</v>
      </c>
      <c r="F55" s="50"/>
      <c r="G55" s="44">
        <f t="shared" si="5"/>
        <v>0</v>
      </c>
    </row>
    <row r="56" spans="2:7" ht="10.5">
      <c r="B56" s="51" t="s">
        <v>115</v>
      </c>
      <c r="C56" s="49">
        <v>800</v>
      </c>
      <c r="D56" s="49">
        <f t="shared" si="3"/>
        <v>480</v>
      </c>
      <c r="E56" s="49">
        <f t="shared" si="4"/>
        <v>480</v>
      </c>
      <c r="F56" s="50"/>
      <c r="G56" s="44">
        <f t="shared" si="5"/>
        <v>0</v>
      </c>
    </row>
    <row r="57" spans="2:7" ht="10.5">
      <c r="B57" s="51" t="s">
        <v>116</v>
      </c>
      <c r="C57" s="49">
        <v>800</v>
      </c>
      <c r="D57" s="49">
        <f t="shared" si="3"/>
        <v>480</v>
      </c>
      <c r="E57" s="49">
        <f t="shared" si="4"/>
        <v>480</v>
      </c>
      <c r="F57" s="50"/>
      <c r="G57" s="44">
        <f t="shared" si="5"/>
        <v>0</v>
      </c>
    </row>
    <row r="58" spans="2:7" ht="10.5">
      <c r="B58" s="51" t="s">
        <v>117</v>
      </c>
      <c r="C58" s="49">
        <v>1000</v>
      </c>
      <c r="D58" s="49">
        <f t="shared" si="3"/>
        <v>600</v>
      </c>
      <c r="E58" s="49">
        <f t="shared" si="4"/>
        <v>600</v>
      </c>
      <c r="F58" s="50"/>
      <c r="G58" s="44">
        <f t="shared" si="5"/>
        <v>0</v>
      </c>
    </row>
    <row r="59" spans="2:7" ht="10.5">
      <c r="B59" s="51" t="s">
        <v>118</v>
      </c>
      <c r="C59" s="49">
        <v>1000</v>
      </c>
      <c r="D59" s="49">
        <f t="shared" si="3"/>
        <v>600</v>
      </c>
      <c r="E59" s="49">
        <f t="shared" si="4"/>
        <v>600</v>
      </c>
      <c r="F59" s="50"/>
      <c r="G59" s="44">
        <f t="shared" si="5"/>
        <v>0</v>
      </c>
    </row>
    <row r="60" spans="2:7" ht="10.5">
      <c r="B60" s="51" t="s">
        <v>119</v>
      </c>
      <c r="C60" s="49">
        <v>1000</v>
      </c>
      <c r="D60" s="49">
        <f t="shared" si="3"/>
        <v>600</v>
      </c>
      <c r="E60" s="49">
        <f t="shared" si="4"/>
        <v>600</v>
      </c>
      <c r="F60" s="50"/>
      <c r="G60" s="50">
        <f t="shared" si="5"/>
        <v>0</v>
      </c>
    </row>
    <row r="61" spans="2:7" ht="10.5">
      <c r="B61" s="51" t="s">
        <v>120</v>
      </c>
      <c r="C61" s="49">
        <v>1000</v>
      </c>
      <c r="D61" s="49">
        <f t="shared" si="3"/>
        <v>600</v>
      </c>
      <c r="E61" s="49">
        <f t="shared" si="4"/>
        <v>600</v>
      </c>
      <c r="F61" s="50"/>
      <c r="G61" s="50">
        <f t="shared" si="5"/>
        <v>0</v>
      </c>
    </row>
    <row r="62" spans="2:7" ht="12.75" customHeight="1">
      <c r="B62" s="53" t="s">
        <v>95</v>
      </c>
      <c r="C62" s="54"/>
      <c r="D62" s="54"/>
      <c r="E62" s="54"/>
      <c r="F62" s="54"/>
      <c r="G62" s="55"/>
    </row>
    <row r="63" spans="2:7" ht="10.5">
      <c r="B63" s="51" t="s">
        <v>29</v>
      </c>
      <c r="C63" s="49">
        <v>100</v>
      </c>
      <c r="D63" s="49">
        <f aca="true" t="shared" si="6" ref="D63:D70">C63*0.8</f>
        <v>80</v>
      </c>
      <c r="E63" s="49">
        <f>D63</f>
        <v>80</v>
      </c>
      <c r="F63" s="50"/>
      <c r="G63" s="44">
        <f>F63*D63</f>
        <v>0</v>
      </c>
    </row>
    <row r="64" spans="2:7" ht="10.5">
      <c r="B64" s="51" t="s">
        <v>154</v>
      </c>
      <c r="C64" s="49">
        <v>100</v>
      </c>
      <c r="D64" s="49">
        <f t="shared" si="6"/>
        <v>80</v>
      </c>
      <c r="E64" s="49">
        <f aca="true" t="shared" si="7" ref="E64:E70">D64</f>
        <v>80</v>
      </c>
      <c r="F64" s="50"/>
      <c r="G64" s="44">
        <f aca="true" t="shared" si="8" ref="G64:G70">F64*D64</f>
        <v>0</v>
      </c>
    </row>
    <row r="65" spans="2:7" ht="10.5">
      <c r="B65" s="51" t="s">
        <v>30</v>
      </c>
      <c r="C65" s="49">
        <v>100</v>
      </c>
      <c r="D65" s="49">
        <f t="shared" si="6"/>
        <v>80</v>
      </c>
      <c r="E65" s="49">
        <f t="shared" si="7"/>
        <v>80</v>
      </c>
      <c r="F65" s="50"/>
      <c r="G65" s="44">
        <f t="shared" si="8"/>
        <v>0</v>
      </c>
    </row>
    <row r="66" spans="2:7" ht="10.5">
      <c r="B66" s="51" t="s">
        <v>155</v>
      </c>
      <c r="C66" s="49">
        <v>100</v>
      </c>
      <c r="D66" s="49">
        <f t="shared" si="6"/>
        <v>80</v>
      </c>
      <c r="E66" s="49">
        <f t="shared" si="7"/>
        <v>80</v>
      </c>
      <c r="F66" s="50"/>
      <c r="G66" s="44">
        <f t="shared" si="8"/>
        <v>0</v>
      </c>
    </row>
    <row r="67" spans="2:7" ht="10.5">
      <c r="B67" s="51" t="s">
        <v>31</v>
      </c>
      <c r="C67" s="49">
        <v>100</v>
      </c>
      <c r="D67" s="49">
        <f t="shared" si="6"/>
        <v>80</v>
      </c>
      <c r="E67" s="49">
        <f t="shared" si="7"/>
        <v>80</v>
      </c>
      <c r="F67" s="50"/>
      <c r="G67" s="44">
        <f t="shared" si="8"/>
        <v>0</v>
      </c>
    </row>
    <row r="68" spans="2:7" ht="10.5">
      <c r="B68" s="51" t="s">
        <v>156</v>
      </c>
      <c r="C68" s="49">
        <v>100</v>
      </c>
      <c r="D68" s="49">
        <f t="shared" si="6"/>
        <v>80</v>
      </c>
      <c r="E68" s="49">
        <f t="shared" si="7"/>
        <v>80</v>
      </c>
      <c r="F68" s="50"/>
      <c r="G68" s="44">
        <f t="shared" si="8"/>
        <v>0</v>
      </c>
    </row>
    <row r="69" spans="2:7" ht="10.5">
      <c r="B69" s="51" t="s">
        <v>158</v>
      </c>
      <c r="C69" s="56">
        <v>90</v>
      </c>
      <c r="D69" s="56">
        <f t="shared" si="6"/>
        <v>72</v>
      </c>
      <c r="E69" s="56">
        <f t="shared" si="7"/>
        <v>72</v>
      </c>
      <c r="F69" s="57"/>
      <c r="G69" s="57">
        <f t="shared" si="8"/>
        <v>0</v>
      </c>
    </row>
    <row r="70" spans="2:7" ht="10.5">
      <c r="B70" s="51" t="s">
        <v>157</v>
      </c>
      <c r="C70" s="56">
        <v>90</v>
      </c>
      <c r="D70" s="56">
        <f t="shared" si="6"/>
        <v>72</v>
      </c>
      <c r="E70" s="56">
        <f t="shared" si="7"/>
        <v>72</v>
      </c>
      <c r="F70" s="57"/>
      <c r="G70" s="57">
        <f t="shared" si="8"/>
        <v>0</v>
      </c>
    </row>
    <row r="71" spans="2:7" ht="11.25">
      <c r="B71" s="45" t="s">
        <v>32</v>
      </c>
      <c r="C71" s="46"/>
      <c r="D71" s="46"/>
      <c r="E71" s="46"/>
      <c r="F71" s="46"/>
      <c r="G71" s="47"/>
    </row>
    <row r="72" spans="2:7" ht="10.5">
      <c r="B72" s="51" t="s">
        <v>33</v>
      </c>
      <c r="C72" s="49">
        <v>530</v>
      </c>
      <c r="D72" s="49">
        <f>C72*0.8</f>
        <v>424</v>
      </c>
      <c r="E72" s="49">
        <f>D72</f>
        <v>424</v>
      </c>
      <c r="F72" s="50"/>
      <c r="G72" s="44">
        <f>F72*D72</f>
        <v>0</v>
      </c>
    </row>
    <row r="73" spans="2:7" ht="10.5">
      <c r="B73" s="51" t="s">
        <v>34</v>
      </c>
      <c r="C73" s="49">
        <v>530</v>
      </c>
      <c r="D73" s="49">
        <f aca="true" t="shared" si="9" ref="D73:D81">C73*0.8</f>
        <v>424</v>
      </c>
      <c r="E73" s="49">
        <f aca="true" t="shared" si="10" ref="E73:E81">D73</f>
        <v>424</v>
      </c>
      <c r="F73" s="50"/>
      <c r="G73" s="44">
        <f aca="true" t="shared" si="11" ref="G73:G81">F73*D73</f>
        <v>0</v>
      </c>
    </row>
    <row r="74" spans="2:7" ht="10.5">
      <c r="B74" s="51" t="s">
        <v>35</v>
      </c>
      <c r="C74" s="49">
        <v>530</v>
      </c>
      <c r="D74" s="49">
        <f t="shared" si="9"/>
        <v>424</v>
      </c>
      <c r="E74" s="49">
        <f t="shared" si="10"/>
        <v>424</v>
      </c>
      <c r="F74" s="50"/>
      <c r="G74" s="44">
        <f t="shared" si="11"/>
        <v>0</v>
      </c>
    </row>
    <row r="75" spans="2:7" ht="10.5">
      <c r="B75" s="51" t="s">
        <v>36</v>
      </c>
      <c r="C75" s="49">
        <v>530</v>
      </c>
      <c r="D75" s="49">
        <f t="shared" si="9"/>
        <v>424</v>
      </c>
      <c r="E75" s="49">
        <f t="shared" si="10"/>
        <v>424</v>
      </c>
      <c r="F75" s="50"/>
      <c r="G75" s="44">
        <f t="shared" si="11"/>
        <v>0</v>
      </c>
    </row>
    <row r="76" spans="2:7" ht="10.5">
      <c r="B76" s="51" t="s">
        <v>37</v>
      </c>
      <c r="C76" s="49">
        <v>530</v>
      </c>
      <c r="D76" s="49">
        <f t="shared" si="9"/>
        <v>424</v>
      </c>
      <c r="E76" s="49">
        <f t="shared" si="10"/>
        <v>424</v>
      </c>
      <c r="F76" s="50"/>
      <c r="G76" s="44">
        <f t="shared" si="11"/>
        <v>0</v>
      </c>
    </row>
    <row r="77" spans="2:7" ht="10.5">
      <c r="B77" s="51" t="s">
        <v>38</v>
      </c>
      <c r="C77" s="49">
        <v>490</v>
      </c>
      <c r="D77" s="49">
        <f t="shared" si="9"/>
        <v>392</v>
      </c>
      <c r="E77" s="49">
        <f t="shared" si="10"/>
        <v>392</v>
      </c>
      <c r="F77" s="50"/>
      <c r="G77" s="44">
        <f t="shared" si="11"/>
        <v>0</v>
      </c>
    </row>
    <row r="78" spans="2:7" ht="10.5">
      <c r="B78" s="51" t="s">
        <v>39</v>
      </c>
      <c r="C78" s="49">
        <v>490</v>
      </c>
      <c r="D78" s="49">
        <f t="shared" si="9"/>
        <v>392</v>
      </c>
      <c r="E78" s="49">
        <f t="shared" si="10"/>
        <v>392</v>
      </c>
      <c r="F78" s="50"/>
      <c r="G78" s="44">
        <f t="shared" si="11"/>
        <v>0</v>
      </c>
    </row>
    <row r="79" spans="2:7" ht="10.5">
      <c r="B79" s="51" t="s">
        <v>40</v>
      </c>
      <c r="C79" s="49">
        <v>490</v>
      </c>
      <c r="D79" s="49">
        <f t="shared" si="9"/>
        <v>392</v>
      </c>
      <c r="E79" s="49">
        <f t="shared" si="10"/>
        <v>392</v>
      </c>
      <c r="F79" s="50"/>
      <c r="G79" s="44">
        <f t="shared" si="11"/>
        <v>0</v>
      </c>
    </row>
    <row r="80" spans="2:7" ht="10.5">
      <c r="B80" s="51" t="s">
        <v>41</v>
      </c>
      <c r="C80" s="49">
        <v>170</v>
      </c>
      <c r="D80" s="49">
        <f t="shared" si="9"/>
        <v>136</v>
      </c>
      <c r="E80" s="49">
        <f t="shared" si="10"/>
        <v>136</v>
      </c>
      <c r="F80" s="50"/>
      <c r="G80" s="44">
        <f t="shared" si="11"/>
        <v>0</v>
      </c>
    </row>
    <row r="81" spans="2:7" ht="10.5">
      <c r="B81" s="51" t="s">
        <v>42</v>
      </c>
      <c r="C81" s="49">
        <v>170</v>
      </c>
      <c r="D81" s="49">
        <f t="shared" si="9"/>
        <v>136</v>
      </c>
      <c r="E81" s="49">
        <f t="shared" si="10"/>
        <v>136</v>
      </c>
      <c r="F81" s="50"/>
      <c r="G81" s="44">
        <f t="shared" si="11"/>
        <v>0</v>
      </c>
    </row>
    <row r="82" spans="2:7" ht="11.25">
      <c r="B82" s="45" t="s">
        <v>43</v>
      </c>
      <c r="C82" s="46"/>
      <c r="D82" s="46"/>
      <c r="E82" s="46"/>
      <c r="F82" s="46"/>
      <c r="G82" s="47"/>
    </row>
    <row r="83" spans="2:7" ht="10.5">
      <c r="B83" s="51" t="s">
        <v>44</v>
      </c>
      <c r="C83" s="49">
        <v>410</v>
      </c>
      <c r="D83" s="49">
        <f>C83*0.8</f>
        <v>328</v>
      </c>
      <c r="E83" s="49">
        <f>C83</f>
        <v>410</v>
      </c>
      <c r="F83" s="50"/>
      <c r="G83" s="44">
        <f>D83*F83</f>
        <v>0</v>
      </c>
    </row>
    <row r="84" spans="2:7" ht="10.5">
      <c r="B84" s="51" t="s">
        <v>45</v>
      </c>
      <c r="C84" s="49">
        <v>410</v>
      </c>
      <c r="D84" s="49">
        <f aca="true" t="shared" si="12" ref="D84:D90">C84*0.8</f>
        <v>328</v>
      </c>
      <c r="E84" s="49">
        <f aca="true" t="shared" si="13" ref="E84:E90">C84</f>
        <v>410</v>
      </c>
      <c r="F84" s="50"/>
      <c r="G84" s="44">
        <f aca="true" t="shared" si="14" ref="G84:G90">D84*F84</f>
        <v>0</v>
      </c>
    </row>
    <row r="85" spans="2:7" ht="10.5">
      <c r="B85" s="51" t="s">
        <v>46</v>
      </c>
      <c r="C85" s="49">
        <v>410</v>
      </c>
      <c r="D85" s="49">
        <f t="shared" si="12"/>
        <v>328</v>
      </c>
      <c r="E85" s="49">
        <f t="shared" si="13"/>
        <v>410</v>
      </c>
      <c r="F85" s="50"/>
      <c r="G85" s="44">
        <f t="shared" si="14"/>
        <v>0</v>
      </c>
    </row>
    <row r="86" spans="2:7" ht="10.5">
      <c r="B86" s="51" t="s">
        <v>47</v>
      </c>
      <c r="C86" s="49">
        <v>410</v>
      </c>
      <c r="D86" s="49">
        <f t="shared" si="12"/>
        <v>328</v>
      </c>
      <c r="E86" s="49">
        <f t="shared" si="13"/>
        <v>410</v>
      </c>
      <c r="F86" s="50"/>
      <c r="G86" s="44">
        <f t="shared" si="14"/>
        <v>0</v>
      </c>
    </row>
    <row r="87" spans="2:7" ht="10.5">
      <c r="B87" s="51" t="s">
        <v>48</v>
      </c>
      <c r="C87" s="49">
        <v>690</v>
      </c>
      <c r="D87" s="49">
        <f t="shared" si="12"/>
        <v>552</v>
      </c>
      <c r="E87" s="49">
        <f t="shared" si="13"/>
        <v>690</v>
      </c>
      <c r="F87" s="50"/>
      <c r="G87" s="44">
        <f t="shared" si="14"/>
        <v>0</v>
      </c>
    </row>
    <row r="88" spans="2:7" ht="10.5">
      <c r="B88" s="51" t="s">
        <v>49</v>
      </c>
      <c r="C88" s="49">
        <v>690</v>
      </c>
      <c r="D88" s="49">
        <f t="shared" si="12"/>
        <v>552</v>
      </c>
      <c r="E88" s="49">
        <f t="shared" si="13"/>
        <v>690</v>
      </c>
      <c r="F88" s="50"/>
      <c r="G88" s="44">
        <f t="shared" si="14"/>
        <v>0</v>
      </c>
    </row>
    <row r="89" spans="2:7" ht="10.5">
      <c r="B89" s="51" t="s">
        <v>50</v>
      </c>
      <c r="C89" s="49">
        <v>690</v>
      </c>
      <c r="D89" s="49">
        <f t="shared" si="12"/>
        <v>552</v>
      </c>
      <c r="E89" s="49">
        <f t="shared" si="13"/>
        <v>690</v>
      </c>
      <c r="F89" s="50"/>
      <c r="G89" s="44">
        <f t="shared" si="14"/>
        <v>0</v>
      </c>
    </row>
    <row r="90" spans="2:7" ht="10.5">
      <c r="B90" s="51" t="s">
        <v>51</v>
      </c>
      <c r="C90" s="49">
        <v>690</v>
      </c>
      <c r="D90" s="49">
        <f t="shared" si="12"/>
        <v>552</v>
      </c>
      <c r="E90" s="49">
        <f t="shared" si="13"/>
        <v>690</v>
      </c>
      <c r="F90" s="50"/>
      <c r="G90" s="44">
        <f t="shared" si="14"/>
        <v>0</v>
      </c>
    </row>
    <row r="91" spans="2:7" ht="11.25">
      <c r="B91" s="45" t="s">
        <v>52</v>
      </c>
      <c r="C91" s="46"/>
      <c r="D91" s="46"/>
      <c r="E91" s="46"/>
      <c r="F91" s="46"/>
      <c r="G91" s="47"/>
    </row>
    <row r="92" spans="2:7" ht="10.5">
      <c r="B92" s="51" t="s">
        <v>53</v>
      </c>
      <c r="C92" s="49">
        <v>850</v>
      </c>
      <c r="D92" s="49">
        <f>C92*0.8</f>
        <v>680</v>
      </c>
      <c r="E92" s="49">
        <f>D92</f>
        <v>680</v>
      </c>
      <c r="F92" s="50"/>
      <c r="G92" s="44">
        <f>D92*F92</f>
        <v>0</v>
      </c>
    </row>
    <row r="93" spans="2:7" ht="10.5">
      <c r="B93" s="51" t="s">
        <v>54</v>
      </c>
      <c r="C93" s="49">
        <v>920</v>
      </c>
      <c r="D93" s="49">
        <f>C93*0.8</f>
        <v>736</v>
      </c>
      <c r="E93" s="49">
        <f>D93</f>
        <v>736</v>
      </c>
      <c r="F93" s="50"/>
      <c r="G93" s="44">
        <f>D93*F93</f>
        <v>0</v>
      </c>
    </row>
    <row r="94" spans="2:7" ht="10.5">
      <c r="B94" s="51" t="s">
        <v>55</v>
      </c>
      <c r="C94" s="49">
        <v>600</v>
      </c>
      <c r="D94" s="49">
        <f>C94*0.8</f>
        <v>480</v>
      </c>
      <c r="E94" s="49">
        <f>D94</f>
        <v>480</v>
      </c>
      <c r="F94" s="50"/>
      <c r="G94" s="44">
        <f>D94*F94</f>
        <v>0</v>
      </c>
    </row>
    <row r="95" spans="2:7" ht="10.5">
      <c r="B95" s="51" t="s">
        <v>56</v>
      </c>
      <c r="C95" s="49">
        <v>560</v>
      </c>
      <c r="D95" s="49">
        <f>C95*0.8</f>
        <v>448</v>
      </c>
      <c r="E95" s="49">
        <f>D95</f>
        <v>448</v>
      </c>
      <c r="F95" s="50"/>
      <c r="G95" s="44">
        <f>D95*F95</f>
        <v>0</v>
      </c>
    </row>
    <row r="96" spans="2:7" ht="10.5">
      <c r="B96" s="57" t="s">
        <v>144</v>
      </c>
      <c r="C96" s="56">
        <v>520</v>
      </c>
      <c r="D96" s="56">
        <f>C96*0.8</f>
        <v>416</v>
      </c>
      <c r="E96" s="56">
        <f>D96</f>
        <v>416</v>
      </c>
      <c r="F96" s="57"/>
      <c r="G96" s="57">
        <f>D96*F96</f>
        <v>0</v>
      </c>
    </row>
    <row r="97" spans="2:7" ht="11.25">
      <c r="B97" s="45" t="s">
        <v>57</v>
      </c>
      <c r="C97" s="46"/>
      <c r="D97" s="46"/>
      <c r="E97" s="46"/>
      <c r="F97" s="46"/>
      <c r="G97" s="47"/>
    </row>
    <row r="98" spans="2:7" ht="10.5">
      <c r="B98" s="51" t="s">
        <v>149</v>
      </c>
      <c r="C98" s="49">
        <v>210</v>
      </c>
      <c r="D98" s="49">
        <f>C98*0.8</f>
        <v>168</v>
      </c>
      <c r="E98" s="49">
        <f>D98</f>
        <v>168</v>
      </c>
      <c r="F98" s="50"/>
      <c r="G98" s="44">
        <f>D98*F98</f>
        <v>0</v>
      </c>
    </row>
    <row r="99" spans="2:7" ht="10.5">
      <c r="B99" s="51" t="s">
        <v>151</v>
      </c>
      <c r="C99" s="49">
        <v>99</v>
      </c>
      <c r="D99" s="49">
        <f>C99*0.8</f>
        <v>79.2</v>
      </c>
      <c r="E99" s="49">
        <f>D99</f>
        <v>79.2</v>
      </c>
      <c r="F99" s="50"/>
      <c r="G99" s="44">
        <f>D99*F99</f>
        <v>0</v>
      </c>
    </row>
    <row r="100" spans="2:7" ht="10.5">
      <c r="B100" s="51" t="s">
        <v>150</v>
      </c>
      <c r="C100" s="49">
        <v>600</v>
      </c>
      <c r="D100" s="49">
        <f>C100*0.8</f>
        <v>480</v>
      </c>
      <c r="E100" s="49">
        <f>D100</f>
        <v>480</v>
      </c>
      <c r="F100" s="50"/>
      <c r="G100" s="44">
        <f>D100*F100</f>
        <v>0</v>
      </c>
    </row>
    <row r="101" spans="2:7" ht="10.5">
      <c r="B101" s="57" t="s">
        <v>148</v>
      </c>
      <c r="C101" s="56">
        <v>390</v>
      </c>
      <c r="D101" s="56">
        <f>C101*0.8</f>
        <v>312</v>
      </c>
      <c r="E101" s="56">
        <f>D101</f>
        <v>312</v>
      </c>
      <c r="F101" s="57"/>
      <c r="G101" s="57">
        <f>D101*F101</f>
        <v>0</v>
      </c>
    </row>
    <row r="102" spans="2:7" ht="10.5">
      <c r="B102" s="57" t="s">
        <v>147</v>
      </c>
      <c r="C102" s="56">
        <v>580</v>
      </c>
      <c r="D102" s="56">
        <f>C102*0.8</f>
        <v>464</v>
      </c>
      <c r="E102" s="56">
        <f>D102</f>
        <v>464</v>
      </c>
      <c r="F102" s="57"/>
      <c r="G102" s="57">
        <f>D102*F102</f>
        <v>0</v>
      </c>
    </row>
    <row r="103" spans="2:7" ht="11.25">
      <c r="B103" s="45" t="s">
        <v>60</v>
      </c>
      <c r="C103" s="46"/>
      <c r="D103" s="46"/>
      <c r="E103" s="46"/>
      <c r="F103" s="46"/>
      <c r="G103" s="47"/>
    </row>
    <row r="104" spans="2:7" ht="10.5">
      <c r="B104" s="51" t="s">
        <v>61</v>
      </c>
      <c r="C104" s="49">
        <v>270</v>
      </c>
      <c r="D104" s="49">
        <f>C104*0.8</f>
        <v>216</v>
      </c>
      <c r="E104" s="49">
        <f>D104</f>
        <v>216</v>
      </c>
      <c r="F104" s="50"/>
      <c r="G104" s="44">
        <f>D104*F104</f>
        <v>0</v>
      </c>
    </row>
    <row r="105" spans="2:7" ht="10.5">
      <c r="B105" s="51" t="s">
        <v>62</v>
      </c>
      <c r="C105" s="49">
        <v>270</v>
      </c>
      <c r="D105" s="49">
        <f>C105*0.8</f>
        <v>216</v>
      </c>
      <c r="E105" s="49">
        <f>D105</f>
        <v>216</v>
      </c>
      <c r="F105" s="50"/>
      <c r="G105" s="44">
        <f>D105*F105</f>
        <v>0</v>
      </c>
    </row>
    <row r="106" spans="2:7" ht="10.5">
      <c r="B106" s="51" t="s">
        <v>63</v>
      </c>
      <c r="C106" s="49">
        <v>270</v>
      </c>
      <c r="D106" s="49">
        <f>C106*0.8</f>
        <v>216</v>
      </c>
      <c r="E106" s="49">
        <f>D106</f>
        <v>216</v>
      </c>
      <c r="F106" s="50"/>
      <c r="G106" s="44">
        <f>D106*F106</f>
        <v>0</v>
      </c>
    </row>
    <row r="107" spans="2:7" ht="11.25">
      <c r="B107" s="45" t="s">
        <v>64</v>
      </c>
      <c r="C107" s="46"/>
      <c r="D107" s="46"/>
      <c r="E107" s="46"/>
      <c r="F107" s="46"/>
      <c r="G107" s="47"/>
    </row>
    <row r="108" spans="2:7" ht="10.5">
      <c r="B108" s="51" t="s">
        <v>152</v>
      </c>
      <c r="C108" s="49">
        <v>3290</v>
      </c>
      <c r="D108" s="49">
        <f>C108*0.8</f>
        <v>2632</v>
      </c>
      <c r="E108" s="49">
        <f>D108</f>
        <v>2632</v>
      </c>
      <c r="F108" s="50"/>
      <c r="G108" s="44">
        <f>D108*F108</f>
        <v>0</v>
      </c>
    </row>
    <row r="109" spans="2:7" ht="10.5">
      <c r="B109" s="51" t="s">
        <v>153</v>
      </c>
      <c r="C109" s="49">
        <v>2990</v>
      </c>
      <c r="D109" s="49">
        <f>C109*0.8</f>
        <v>2392</v>
      </c>
      <c r="E109" s="49">
        <f>D109</f>
        <v>2392</v>
      </c>
      <c r="F109" s="50"/>
      <c r="G109" s="44">
        <f>D109*F109</f>
        <v>0</v>
      </c>
    </row>
    <row r="110" spans="2:7" ht="10.5">
      <c r="B110" s="51" t="s">
        <v>67</v>
      </c>
      <c r="C110" s="49">
        <v>1200</v>
      </c>
      <c r="D110" s="49">
        <f>C110*0.8</f>
        <v>960</v>
      </c>
      <c r="E110" s="49">
        <f>D110</f>
        <v>960</v>
      </c>
      <c r="F110" s="50"/>
      <c r="G110" s="44">
        <f>D110*F110</f>
        <v>0</v>
      </c>
    </row>
    <row r="111" spans="2:7" ht="11.25">
      <c r="B111" s="45" t="s">
        <v>68</v>
      </c>
      <c r="C111" s="46"/>
      <c r="D111" s="46"/>
      <c r="E111" s="46"/>
      <c r="F111" s="46"/>
      <c r="G111" s="47"/>
    </row>
    <row r="112" spans="2:7" ht="10.5">
      <c r="B112" s="51" t="s">
        <v>69</v>
      </c>
      <c r="C112" s="49">
        <v>110</v>
      </c>
      <c r="D112" s="49">
        <f>C112*0.8</f>
        <v>88</v>
      </c>
      <c r="E112" s="49">
        <f>D112</f>
        <v>88</v>
      </c>
      <c r="F112" s="50"/>
      <c r="G112" s="44">
        <f>F112*D112</f>
        <v>0</v>
      </c>
    </row>
    <row r="113" spans="2:7" ht="10.5">
      <c r="B113" s="51" t="s">
        <v>70</v>
      </c>
      <c r="C113" s="49">
        <v>510</v>
      </c>
      <c r="D113" s="49">
        <f>C113*0.8</f>
        <v>408</v>
      </c>
      <c r="E113" s="49">
        <f>D113</f>
        <v>408</v>
      </c>
      <c r="F113" s="50"/>
      <c r="G113" s="44">
        <f>F113*D113</f>
        <v>0</v>
      </c>
    </row>
    <row r="114" spans="2:7" ht="11.25">
      <c r="B114" s="45" t="s">
        <v>71</v>
      </c>
      <c r="C114" s="46"/>
      <c r="D114" s="46"/>
      <c r="E114" s="46"/>
      <c r="F114" s="46"/>
      <c r="G114" s="47"/>
    </row>
    <row r="115" spans="2:7" ht="10.5">
      <c r="B115" s="51" t="s">
        <v>72</v>
      </c>
      <c r="C115" s="58">
        <v>60</v>
      </c>
      <c r="D115" s="58">
        <f>C115*0.8</f>
        <v>48</v>
      </c>
      <c r="E115" s="58">
        <f>D115</f>
        <v>48</v>
      </c>
      <c r="F115" s="50"/>
      <c r="G115" s="44">
        <f>F115*D115</f>
        <v>0</v>
      </c>
    </row>
    <row r="116" spans="2:7" ht="10.5">
      <c r="B116" s="51" t="s">
        <v>73</v>
      </c>
      <c r="C116" s="58">
        <v>120</v>
      </c>
      <c r="D116" s="58">
        <f aca="true" t="shared" si="15" ref="D116:D129">C116*0.8</f>
        <v>96</v>
      </c>
      <c r="E116" s="58">
        <f aca="true" t="shared" si="16" ref="E116:E129">D116</f>
        <v>96</v>
      </c>
      <c r="F116" s="50"/>
      <c r="G116" s="44">
        <f aca="true" t="shared" si="17" ref="G116:G129">F116*D116</f>
        <v>0</v>
      </c>
    </row>
    <row r="117" spans="2:7" ht="10.5">
      <c r="B117" s="59" t="s">
        <v>74</v>
      </c>
      <c r="C117" s="58">
        <v>120</v>
      </c>
      <c r="D117" s="58">
        <f t="shared" si="15"/>
        <v>96</v>
      </c>
      <c r="E117" s="58">
        <f t="shared" si="16"/>
        <v>96</v>
      </c>
      <c r="F117" s="50"/>
      <c r="G117" s="44">
        <f t="shared" si="17"/>
        <v>0</v>
      </c>
    </row>
    <row r="118" spans="2:7" ht="10.5">
      <c r="B118" s="60" t="s">
        <v>75</v>
      </c>
      <c r="C118" s="49">
        <v>250</v>
      </c>
      <c r="D118" s="58">
        <f t="shared" si="15"/>
        <v>200</v>
      </c>
      <c r="E118" s="58">
        <f t="shared" si="16"/>
        <v>200</v>
      </c>
      <c r="F118" s="50"/>
      <c r="G118" s="44">
        <f t="shared" si="17"/>
        <v>0</v>
      </c>
    </row>
    <row r="119" spans="2:7" ht="10.5">
      <c r="B119" s="60" t="s">
        <v>76</v>
      </c>
      <c r="C119" s="49">
        <v>250</v>
      </c>
      <c r="D119" s="58">
        <f t="shared" si="15"/>
        <v>200</v>
      </c>
      <c r="E119" s="58">
        <f t="shared" si="16"/>
        <v>200</v>
      </c>
      <c r="F119" s="50"/>
      <c r="G119" s="44">
        <f t="shared" si="17"/>
        <v>0</v>
      </c>
    </row>
    <row r="120" spans="2:7" ht="10.5">
      <c r="B120" s="60" t="s">
        <v>77</v>
      </c>
      <c r="C120" s="49">
        <v>250</v>
      </c>
      <c r="D120" s="58">
        <f t="shared" si="15"/>
        <v>200</v>
      </c>
      <c r="E120" s="58">
        <f t="shared" si="16"/>
        <v>200</v>
      </c>
      <c r="F120" s="50"/>
      <c r="G120" s="44">
        <f t="shared" si="17"/>
        <v>0</v>
      </c>
    </row>
    <row r="121" spans="2:7" ht="10.5">
      <c r="B121" s="60" t="s">
        <v>78</v>
      </c>
      <c r="C121" s="49">
        <v>250</v>
      </c>
      <c r="D121" s="58">
        <f t="shared" si="15"/>
        <v>200</v>
      </c>
      <c r="E121" s="58">
        <f t="shared" si="16"/>
        <v>200</v>
      </c>
      <c r="F121" s="50"/>
      <c r="G121" s="44">
        <f t="shared" si="17"/>
        <v>0</v>
      </c>
    </row>
    <row r="122" spans="2:7" ht="10.5">
      <c r="B122" s="60" t="s">
        <v>79</v>
      </c>
      <c r="C122" s="49">
        <v>250</v>
      </c>
      <c r="D122" s="58">
        <f t="shared" si="15"/>
        <v>200</v>
      </c>
      <c r="E122" s="58">
        <f t="shared" si="16"/>
        <v>200</v>
      </c>
      <c r="F122" s="50"/>
      <c r="G122" s="44">
        <f t="shared" si="17"/>
        <v>0</v>
      </c>
    </row>
    <row r="123" spans="2:7" ht="10.5">
      <c r="B123" s="60" t="s">
        <v>80</v>
      </c>
      <c r="C123" s="49">
        <v>250</v>
      </c>
      <c r="D123" s="58">
        <f t="shared" si="15"/>
        <v>200</v>
      </c>
      <c r="E123" s="58">
        <f t="shared" si="16"/>
        <v>200</v>
      </c>
      <c r="F123" s="50"/>
      <c r="G123" s="44">
        <f t="shared" si="17"/>
        <v>0</v>
      </c>
    </row>
    <row r="124" spans="2:7" ht="10.5">
      <c r="B124" s="60" t="s">
        <v>102</v>
      </c>
      <c r="C124" s="49">
        <v>250</v>
      </c>
      <c r="D124" s="58">
        <f t="shared" si="15"/>
        <v>200</v>
      </c>
      <c r="E124" s="58">
        <f t="shared" si="16"/>
        <v>200</v>
      </c>
      <c r="F124" s="50"/>
      <c r="G124" s="44">
        <f t="shared" si="17"/>
        <v>0</v>
      </c>
    </row>
    <row r="125" spans="2:7" ht="10.5">
      <c r="B125" s="60" t="s">
        <v>103</v>
      </c>
      <c r="C125" s="49">
        <v>250</v>
      </c>
      <c r="D125" s="58">
        <f t="shared" si="15"/>
        <v>200</v>
      </c>
      <c r="E125" s="58">
        <f t="shared" si="16"/>
        <v>200</v>
      </c>
      <c r="F125" s="50"/>
      <c r="G125" s="44">
        <f t="shared" si="17"/>
        <v>0</v>
      </c>
    </row>
    <row r="126" spans="2:7" ht="10.5">
      <c r="B126" s="60" t="s">
        <v>81</v>
      </c>
      <c r="C126" s="49">
        <v>250</v>
      </c>
      <c r="D126" s="58">
        <f t="shared" si="15"/>
        <v>200</v>
      </c>
      <c r="E126" s="58">
        <f t="shared" si="16"/>
        <v>200</v>
      </c>
      <c r="F126" s="50"/>
      <c r="G126" s="44">
        <f t="shared" si="17"/>
        <v>0</v>
      </c>
    </row>
    <row r="127" spans="2:7" ht="10.5">
      <c r="B127" s="60" t="s">
        <v>82</v>
      </c>
      <c r="C127" s="58">
        <v>150</v>
      </c>
      <c r="D127" s="58">
        <f t="shared" si="15"/>
        <v>120</v>
      </c>
      <c r="E127" s="58">
        <f t="shared" si="16"/>
        <v>120</v>
      </c>
      <c r="F127" s="50"/>
      <c r="G127" s="44">
        <f t="shared" si="17"/>
        <v>0</v>
      </c>
    </row>
    <row r="128" spans="2:7" ht="10.5">
      <c r="B128" s="51" t="s">
        <v>83</v>
      </c>
      <c r="C128" s="58">
        <v>250</v>
      </c>
      <c r="D128" s="58">
        <f t="shared" si="15"/>
        <v>200</v>
      </c>
      <c r="E128" s="58">
        <f t="shared" si="16"/>
        <v>200</v>
      </c>
      <c r="F128" s="50"/>
      <c r="G128" s="44">
        <f t="shared" si="17"/>
        <v>0</v>
      </c>
    </row>
    <row r="129" spans="2:7" ht="11.25" thickBot="1">
      <c r="B129" s="61" t="s">
        <v>84</v>
      </c>
      <c r="C129" s="62">
        <v>7900</v>
      </c>
      <c r="D129" s="58">
        <f t="shared" si="15"/>
        <v>6320</v>
      </c>
      <c r="E129" s="58">
        <f t="shared" si="16"/>
        <v>6320</v>
      </c>
      <c r="F129" s="63"/>
      <c r="G129" s="44">
        <f t="shared" si="17"/>
        <v>0</v>
      </c>
    </row>
    <row r="130" spans="2:7" ht="14.25" customHeight="1" thickBot="1">
      <c r="B130" s="64" t="s">
        <v>101</v>
      </c>
      <c r="C130" s="64"/>
      <c r="D130" s="64"/>
      <c r="E130" s="64"/>
      <c r="F130" s="64"/>
      <c r="G130" s="64">
        <f>SUM(G6:G129)</f>
        <v>0</v>
      </c>
    </row>
    <row r="134" ht="11.25" thickBot="1"/>
    <row r="135" ht="11.25" thickBot="1">
      <c r="B135" s="65" t="s">
        <v>88</v>
      </c>
    </row>
    <row r="136" ht="10.5">
      <c r="B136" s="66" t="s">
        <v>7</v>
      </c>
    </row>
    <row r="137" ht="10.5">
      <c r="B137" s="67" t="s">
        <v>85</v>
      </c>
    </row>
    <row r="138" ht="10.5">
      <c r="B138" s="67" t="s">
        <v>9</v>
      </c>
    </row>
    <row r="139" ht="10.5">
      <c r="B139" s="67" t="s">
        <v>16</v>
      </c>
    </row>
    <row r="140" ht="10.5">
      <c r="B140" s="67" t="s">
        <v>17</v>
      </c>
    </row>
    <row r="141" ht="11.25" thickBot="1">
      <c r="B141" s="68" t="s">
        <v>93</v>
      </c>
    </row>
    <row r="142" ht="11.25" thickBot="1">
      <c r="B142" s="65" t="s">
        <v>90</v>
      </c>
    </row>
    <row r="143" ht="10.5">
      <c r="B143" s="66" t="s">
        <v>86</v>
      </c>
    </row>
    <row r="144" ht="10.5">
      <c r="B144" s="67" t="s">
        <v>87</v>
      </c>
    </row>
    <row r="145" ht="10.5">
      <c r="B145" s="67" t="s">
        <v>9</v>
      </c>
    </row>
    <row r="146" ht="10.5">
      <c r="B146" s="67" t="s">
        <v>16</v>
      </c>
    </row>
    <row r="147" ht="10.5">
      <c r="B147" s="67" t="s">
        <v>17</v>
      </c>
    </row>
    <row r="148" ht="11.25" thickBot="1">
      <c r="B148" s="68" t="s">
        <v>94</v>
      </c>
    </row>
    <row r="149" ht="11.25" thickBot="1">
      <c r="B149" s="65" t="s">
        <v>91</v>
      </c>
    </row>
    <row r="150" ht="10.5">
      <c r="B150" s="66" t="s">
        <v>4</v>
      </c>
    </row>
    <row r="151" ht="10.5">
      <c r="B151" s="67" t="s">
        <v>5</v>
      </c>
    </row>
    <row r="152" ht="11.25" thickBot="1">
      <c r="B152" s="68" t="s">
        <v>6</v>
      </c>
    </row>
    <row r="153" ht="11.25" thickBot="1">
      <c r="B153" s="65" t="s">
        <v>92</v>
      </c>
    </row>
    <row r="154" ht="10.5">
      <c r="B154" s="66" t="s">
        <v>20</v>
      </c>
    </row>
    <row r="155" ht="10.5">
      <c r="B155" s="67" t="s">
        <v>21</v>
      </c>
    </row>
    <row r="156" ht="11.25" thickBot="1">
      <c r="B156" s="68" t="s">
        <v>22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8"/>
  <sheetViews>
    <sheetView zoomScalePageLayoutView="0" workbookViewId="0" topLeftCell="A64">
      <selection activeCell="B93" sqref="B93"/>
    </sheetView>
  </sheetViews>
  <sheetFormatPr defaultColWidth="9.140625" defaultRowHeight="15"/>
  <cols>
    <col min="1" max="1" width="0.2890625" style="1" customWidth="1"/>
    <col min="2" max="2" width="51.421875" style="1" customWidth="1"/>
    <col min="3" max="3" width="11.140625" style="2" customWidth="1"/>
    <col min="4" max="4" width="12.7109375" style="2" customWidth="1"/>
    <col min="5" max="5" width="11.8515625" style="2" customWidth="1"/>
    <col min="6" max="16384" width="9.140625" style="1" customWidth="1"/>
  </cols>
  <sheetData>
    <row r="1" ht="19.5" customHeight="1" thickBot="1"/>
    <row r="2" spans="2:5" ht="15" customHeight="1">
      <c r="B2" s="24" t="s">
        <v>0</v>
      </c>
      <c r="C2" s="24" t="s">
        <v>1</v>
      </c>
      <c r="D2" s="26" t="s">
        <v>122</v>
      </c>
      <c r="E2" s="26" t="s">
        <v>121</v>
      </c>
    </row>
    <row r="3" spans="2:5" ht="9" customHeight="1" thickBot="1">
      <c r="B3" s="25"/>
      <c r="C3" s="25"/>
      <c r="D3" s="27"/>
      <c r="E3" s="27"/>
    </row>
    <row r="4" spans="2:5" ht="11.25">
      <c r="B4" s="3" t="s">
        <v>2</v>
      </c>
      <c r="C4" s="4">
        <v>390</v>
      </c>
      <c r="D4" s="5">
        <v>273</v>
      </c>
      <c r="E4" s="5">
        <v>273</v>
      </c>
    </row>
    <row r="5" spans="2:5" ht="11.25">
      <c r="B5" s="28" t="s">
        <v>3</v>
      </c>
      <c r="C5" s="29"/>
      <c r="D5" s="29"/>
      <c r="E5" s="30"/>
    </row>
    <row r="6" spans="2:5" ht="11.25">
      <c r="B6" s="6" t="s">
        <v>91</v>
      </c>
      <c r="C6" s="7">
        <v>1200</v>
      </c>
      <c r="D6" s="7">
        <v>720</v>
      </c>
      <c r="E6" s="5">
        <v>600</v>
      </c>
    </row>
    <row r="7" spans="2:5" ht="11.25">
      <c r="B7" s="6" t="s">
        <v>88</v>
      </c>
      <c r="C7" s="7">
        <v>4200</v>
      </c>
      <c r="D7" s="7">
        <v>2520</v>
      </c>
      <c r="E7" s="5">
        <v>2100</v>
      </c>
    </row>
    <row r="8" spans="2:5" ht="11.25">
      <c r="B8" s="6" t="s">
        <v>89</v>
      </c>
      <c r="C8" s="7">
        <v>6500</v>
      </c>
      <c r="D8" s="7">
        <v>3900</v>
      </c>
      <c r="E8" s="5">
        <v>3250</v>
      </c>
    </row>
    <row r="9" spans="2:5" ht="11.25">
      <c r="B9" s="6" t="s">
        <v>96</v>
      </c>
      <c r="C9" s="7">
        <v>600</v>
      </c>
      <c r="D9" s="7">
        <v>360</v>
      </c>
      <c r="E9" s="5">
        <v>300</v>
      </c>
    </row>
    <row r="10" spans="2:5" ht="11.25">
      <c r="B10" s="8" t="s">
        <v>4</v>
      </c>
      <c r="C10" s="7">
        <v>600</v>
      </c>
      <c r="D10" s="7">
        <v>360</v>
      </c>
      <c r="E10" s="5">
        <v>300</v>
      </c>
    </row>
    <row r="11" spans="2:5" ht="11.25">
      <c r="B11" s="8" t="s">
        <v>5</v>
      </c>
      <c r="C11" s="7">
        <v>600</v>
      </c>
      <c r="D11" s="7">
        <v>360</v>
      </c>
      <c r="E11" s="5">
        <v>300</v>
      </c>
    </row>
    <row r="12" spans="2:5" ht="11.25">
      <c r="B12" s="8" t="s">
        <v>6</v>
      </c>
      <c r="C12" s="7">
        <v>600</v>
      </c>
      <c r="D12" s="7">
        <v>360</v>
      </c>
      <c r="E12" s="5">
        <v>300</v>
      </c>
    </row>
    <row r="13" spans="2:5" ht="11.25">
      <c r="B13" s="8" t="s">
        <v>97</v>
      </c>
      <c r="C13" s="7">
        <v>1000</v>
      </c>
      <c r="D13" s="7">
        <v>600</v>
      </c>
      <c r="E13" s="5">
        <v>500</v>
      </c>
    </row>
    <row r="14" spans="2:5" ht="11.25">
      <c r="B14" s="8" t="s">
        <v>7</v>
      </c>
      <c r="C14" s="7">
        <v>1000</v>
      </c>
      <c r="D14" s="7">
        <v>600</v>
      </c>
      <c r="E14" s="5">
        <v>500</v>
      </c>
    </row>
    <row r="15" spans="2:9" ht="12">
      <c r="B15" s="8" t="s">
        <v>8</v>
      </c>
      <c r="C15" s="7">
        <v>1000</v>
      </c>
      <c r="D15" s="7">
        <v>600</v>
      </c>
      <c r="E15" s="5">
        <v>500</v>
      </c>
      <c r="I15" s="23"/>
    </row>
    <row r="16" spans="2:5" ht="11.25">
      <c r="B16" s="8" t="s">
        <v>9</v>
      </c>
      <c r="C16" s="7">
        <v>1000</v>
      </c>
      <c r="D16" s="7">
        <v>600</v>
      </c>
      <c r="E16" s="5">
        <v>500</v>
      </c>
    </row>
    <row r="17" spans="2:5" ht="11.25">
      <c r="B17" s="8" t="s">
        <v>98</v>
      </c>
      <c r="C17" s="7">
        <v>1500</v>
      </c>
      <c r="D17" s="7">
        <v>900</v>
      </c>
      <c r="E17" s="5">
        <v>750</v>
      </c>
    </row>
    <row r="18" spans="2:5" ht="11.25">
      <c r="B18" s="8" t="s">
        <v>10</v>
      </c>
      <c r="C18" s="7">
        <v>1500</v>
      </c>
      <c r="D18" s="7">
        <v>900</v>
      </c>
      <c r="E18" s="5">
        <v>750</v>
      </c>
    </row>
    <row r="19" spans="2:5" ht="11.25">
      <c r="B19" s="8" t="s">
        <v>11</v>
      </c>
      <c r="C19" s="7">
        <v>1500</v>
      </c>
      <c r="D19" s="7">
        <v>900</v>
      </c>
      <c r="E19" s="5">
        <v>750</v>
      </c>
    </row>
    <row r="20" spans="2:5" ht="11.25">
      <c r="B20" s="8" t="s">
        <v>12</v>
      </c>
      <c r="C20" s="7">
        <v>1500</v>
      </c>
      <c r="D20" s="7">
        <v>900</v>
      </c>
      <c r="E20" s="5">
        <v>750</v>
      </c>
    </row>
    <row r="21" spans="2:5" ht="11.25">
      <c r="B21" s="8" t="s">
        <v>99</v>
      </c>
      <c r="C21" s="7">
        <v>3000</v>
      </c>
      <c r="D21" s="7">
        <v>1800</v>
      </c>
      <c r="E21" s="5">
        <v>1500</v>
      </c>
    </row>
    <row r="22" spans="2:5" ht="11.25">
      <c r="B22" s="8" t="s">
        <v>13</v>
      </c>
      <c r="C22" s="7">
        <v>3000</v>
      </c>
      <c r="D22" s="7">
        <v>1800</v>
      </c>
      <c r="E22" s="5">
        <v>1500</v>
      </c>
    </row>
    <row r="23" spans="2:5" ht="11.25">
      <c r="B23" s="8" t="s">
        <v>14</v>
      </c>
      <c r="C23" s="7">
        <v>3000</v>
      </c>
      <c r="D23" s="7">
        <v>1800</v>
      </c>
      <c r="E23" s="5">
        <v>1500</v>
      </c>
    </row>
    <row r="24" spans="2:5" ht="11.25">
      <c r="B24" s="8" t="s">
        <v>15</v>
      </c>
      <c r="C24" s="7">
        <v>3000</v>
      </c>
      <c r="D24" s="7">
        <v>1800</v>
      </c>
      <c r="E24" s="5">
        <v>1500</v>
      </c>
    </row>
    <row r="25" spans="2:5" ht="11.25">
      <c r="B25" s="8" t="s">
        <v>104</v>
      </c>
      <c r="C25" s="7">
        <v>790</v>
      </c>
      <c r="D25" s="7">
        <v>553</v>
      </c>
      <c r="E25" s="5">
        <v>474</v>
      </c>
    </row>
    <row r="26" spans="2:5" ht="11.25">
      <c r="B26" s="8" t="s">
        <v>17</v>
      </c>
      <c r="C26" s="7">
        <v>790</v>
      </c>
      <c r="D26" s="7">
        <v>553</v>
      </c>
      <c r="E26" s="5">
        <v>474</v>
      </c>
    </row>
    <row r="27" spans="2:5" ht="11.25">
      <c r="B27" s="9" t="s">
        <v>18</v>
      </c>
      <c r="C27" s="7">
        <v>180</v>
      </c>
      <c r="D27" s="7">
        <v>126</v>
      </c>
      <c r="E27" s="5">
        <v>108</v>
      </c>
    </row>
    <row r="28" spans="2:5" ht="11.25">
      <c r="B28" s="10" t="s">
        <v>131</v>
      </c>
      <c r="C28" s="7">
        <v>500</v>
      </c>
      <c r="D28" s="7">
        <f>C28*0.6</f>
        <v>300</v>
      </c>
      <c r="E28" s="7">
        <f>C28*0.5</f>
        <v>250</v>
      </c>
    </row>
    <row r="29" spans="2:5" ht="11.25">
      <c r="B29" s="10" t="s">
        <v>132</v>
      </c>
      <c r="C29" s="7">
        <v>1510</v>
      </c>
      <c r="D29" s="7">
        <f>C29*0.6</f>
        <v>906</v>
      </c>
      <c r="E29" s="7">
        <f>C29*0.5</f>
        <v>755</v>
      </c>
    </row>
    <row r="30" spans="2:5" ht="11.25">
      <c r="B30" s="10" t="s">
        <v>133</v>
      </c>
      <c r="C30" s="7">
        <v>680</v>
      </c>
      <c r="D30" s="7">
        <f>C30*0.6</f>
        <v>408</v>
      </c>
      <c r="E30" s="7">
        <f>C30*0.5</f>
        <v>340</v>
      </c>
    </row>
    <row r="31" spans="2:5" ht="11.25">
      <c r="B31" s="10" t="s">
        <v>134</v>
      </c>
      <c r="C31" s="7">
        <v>1140</v>
      </c>
      <c r="D31" s="7">
        <f>C31*0.6</f>
        <v>684</v>
      </c>
      <c r="E31" s="7">
        <f>C31*0.5</f>
        <v>570</v>
      </c>
    </row>
    <row r="32" spans="2:5" ht="11.25">
      <c r="B32" s="10" t="s">
        <v>135</v>
      </c>
      <c r="C32" s="7">
        <v>1470</v>
      </c>
      <c r="D32" s="7">
        <f>C32*0.6</f>
        <v>882</v>
      </c>
      <c r="E32" s="7">
        <f>C32*0.5</f>
        <v>735</v>
      </c>
    </row>
    <row r="33" spans="2:5" ht="11.25">
      <c r="B33" s="31" t="s">
        <v>19</v>
      </c>
      <c r="C33" s="29"/>
      <c r="D33" s="29"/>
      <c r="E33" s="30"/>
    </row>
    <row r="34" spans="2:5" ht="11.25">
      <c r="B34" s="6" t="s">
        <v>92</v>
      </c>
      <c r="C34" s="7">
        <v>1000</v>
      </c>
      <c r="D34" s="7">
        <v>600</v>
      </c>
      <c r="E34" s="5">
        <v>500</v>
      </c>
    </row>
    <row r="35" spans="2:5" ht="11.25">
      <c r="B35" s="6" t="s">
        <v>105</v>
      </c>
      <c r="C35" s="7">
        <v>500</v>
      </c>
      <c r="D35" s="7">
        <v>300</v>
      </c>
      <c r="E35" s="5">
        <v>250</v>
      </c>
    </row>
    <row r="36" spans="2:5" ht="11.25">
      <c r="B36" s="8" t="s">
        <v>20</v>
      </c>
      <c r="C36" s="7">
        <v>500</v>
      </c>
      <c r="D36" s="7">
        <v>300</v>
      </c>
      <c r="E36" s="5">
        <v>250</v>
      </c>
    </row>
    <row r="37" spans="2:5" ht="11.25">
      <c r="B37" s="8" t="s">
        <v>21</v>
      </c>
      <c r="C37" s="7">
        <v>500</v>
      </c>
      <c r="D37" s="7">
        <v>300</v>
      </c>
      <c r="E37" s="5">
        <v>250</v>
      </c>
    </row>
    <row r="38" spans="2:5" ht="11.25">
      <c r="B38" s="8" t="s">
        <v>22</v>
      </c>
      <c r="C38" s="7">
        <v>500</v>
      </c>
      <c r="D38" s="7">
        <v>300</v>
      </c>
      <c r="E38" s="5">
        <v>250</v>
      </c>
    </row>
    <row r="39" spans="2:5" ht="11.25">
      <c r="B39" s="8" t="s">
        <v>106</v>
      </c>
      <c r="C39" s="7">
        <v>800</v>
      </c>
      <c r="D39" s="7">
        <v>480</v>
      </c>
      <c r="E39" s="5">
        <v>400</v>
      </c>
    </row>
    <row r="40" spans="2:5" ht="11.25">
      <c r="B40" s="8" t="s">
        <v>23</v>
      </c>
      <c r="C40" s="7">
        <v>800</v>
      </c>
      <c r="D40" s="7">
        <v>480</v>
      </c>
      <c r="E40" s="5">
        <v>400</v>
      </c>
    </row>
    <row r="41" spans="2:5" ht="11.25">
      <c r="B41" s="8" t="s">
        <v>24</v>
      </c>
      <c r="C41" s="7">
        <v>800</v>
      </c>
      <c r="D41" s="7">
        <v>480</v>
      </c>
      <c r="E41" s="5">
        <v>400</v>
      </c>
    </row>
    <row r="42" spans="2:5" ht="11.25">
      <c r="B42" s="8" t="s">
        <v>25</v>
      </c>
      <c r="C42" s="7">
        <v>800</v>
      </c>
      <c r="D42" s="7">
        <v>480</v>
      </c>
      <c r="E42" s="5">
        <v>400</v>
      </c>
    </row>
    <row r="43" spans="2:5" ht="11.25">
      <c r="B43" s="8" t="s">
        <v>107</v>
      </c>
      <c r="C43" s="7">
        <v>1000</v>
      </c>
      <c r="D43" s="7">
        <v>600</v>
      </c>
      <c r="E43" s="5">
        <v>500</v>
      </c>
    </row>
    <row r="44" spans="2:5" ht="11.25">
      <c r="B44" s="8" t="s">
        <v>26</v>
      </c>
      <c r="C44" s="7">
        <v>1000</v>
      </c>
      <c r="D44" s="7">
        <v>600</v>
      </c>
      <c r="E44" s="5">
        <v>500</v>
      </c>
    </row>
    <row r="45" spans="2:5" ht="11.25">
      <c r="B45" s="8" t="s">
        <v>27</v>
      </c>
      <c r="C45" s="7">
        <v>1000</v>
      </c>
      <c r="D45" s="7">
        <v>600</v>
      </c>
      <c r="E45" s="5">
        <v>500</v>
      </c>
    </row>
    <row r="46" spans="2:5" ht="11.25">
      <c r="B46" s="8" t="s">
        <v>28</v>
      </c>
      <c r="C46" s="7">
        <v>1000</v>
      </c>
      <c r="D46" s="7">
        <v>600</v>
      </c>
      <c r="E46" s="5">
        <v>500</v>
      </c>
    </row>
    <row r="47" spans="2:5" ht="11.25">
      <c r="B47" s="6" t="s">
        <v>108</v>
      </c>
      <c r="C47" s="7">
        <v>1000</v>
      </c>
      <c r="D47" s="7">
        <v>600</v>
      </c>
      <c r="E47" s="5">
        <v>500</v>
      </c>
    </row>
    <row r="48" spans="2:5" ht="11.25">
      <c r="B48" s="6" t="s">
        <v>109</v>
      </c>
      <c r="C48" s="7">
        <v>500</v>
      </c>
      <c r="D48" s="7">
        <v>300</v>
      </c>
      <c r="E48" s="5">
        <v>250</v>
      </c>
    </row>
    <row r="49" spans="2:5" ht="11.25">
      <c r="B49" s="8" t="s">
        <v>110</v>
      </c>
      <c r="C49" s="7">
        <v>500</v>
      </c>
      <c r="D49" s="7">
        <v>300</v>
      </c>
      <c r="E49" s="5">
        <v>250</v>
      </c>
    </row>
    <row r="50" spans="2:5" ht="11.25">
      <c r="B50" s="8" t="s">
        <v>111</v>
      </c>
      <c r="C50" s="7">
        <v>500</v>
      </c>
      <c r="D50" s="7">
        <v>300</v>
      </c>
      <c r="E50" s="5">
        <v>250</v>
      </c>
    </row>
    <row r="51" spans="2:5" ht="11.25">
      <c r="B51" s="8" t="s">
        <v>112</v>
      </c>
      <c r="C51" s="7">
        <v>500</v>
      </c>
      <c r="D51" s="7">
        <v>300</v>
      </c>
      <c r="E51" s="5">
        <v>250</v>
      </c>
    </row>
    <row r="52" spans="2:5" ht="11.25">
      <c r="B52" s="8" t="s">
        <v>113</v>
      </c>
      <c r="C52" s="7">
        <v>800</v>
      </c>
      <c r="D52" s="7">
        <v>480</v>
      </c>
      <c r="E52" s="5">
        <v>400</v>
      </c>
    </row>
    <row r="53" spans="2:5" ht="11.25">
      <c r="B53" s="8" t="s">
        <v>114</v>
      </c>
      <c r="C53" s="7">
        <v>800</v>
      </c>
      <c r="D53" s="7">
        <v>480</v>
      </c>
      <c r="E53" s="5">
        <v>400</v>
      </c>
    </row>
    <row r="54" spans="2:5" ht="11.25">
      <c r="B54" s="8" t="s">
        <v>115</v>
      </c>
      <c r="C54" s="7">
        <v>800</v>
      </c>
      <c r="D54" s="7">
        <v>480</v>
      </c>
      <c r="E54" s="5">
        <v>400</v>
      </c>
    </row>
    <row r="55" spans="2:5" ht="11.25">
      <c r="B55" s="8" t="s">
        <v>116</v>
      </c>
      <c r="C55" s="7">
        <v>800</v>
      </c>
      <c r="D55" s="7">
        <v>480</v>
      </c>
      <c r="E55" s="5">
        <v>400</v>
      </c>
    </row>
    <row r="56" spans="2:5" ht="11.25">
      <c r="B56" s="8" t="s">
        <v>117</v>
      </c>
      <c r="C56" s="7">
        <v>1000</v>
      </c>
      <c r="D56" s="7">
        <v>600</v>
      </c>
      <c r="E56" s="5">
        <v>500</v>
      </c>
    </row>
    <row r="57" spans="2:5" ht="11.25">
      <c r="B57" s="8" t="s">
        <v>118</v>
      </c>
      <c r="C57" s="7">
        <v>1000</v>
      </c>
      <c r="D57" s="7">
        <v>600</v>
      </c>
      <c r="E57" s="5">
        <v>500</v>
      </c>
    </row>
    <row r="58" spans="2:5" ht="11.25">
      <c r="B58" s="8" t="s">
        <v>119</v>
      </c>
      <c r="C58" s="7">
        <v>1000</v>
      </c>
      <c r="D58" s="7">
        <v>600</v>
      </c>
      <c r="E58" s="5">
        <v>500</v>
      </c>
    </row>
    <row r="59" spans="2:5" ht="11.25">
      <c r="B59" s="8" t="s">
        <v>120</v>
      </c>
      <c r="C59" s="7">
        <v>1000</v>
      </c>
      <c r="D59" s="7">
        <v>600</v>
      </c>
      <c r="E59" s="5">
        <v>500</v>
      </c>
    </row>
    <row r="60" spans="2:5" ht="11.25">
      <c r="B60" s="32" t="s">
        <v>95</v>
      </c>
      <c r="C60" s="33"/>
      <c r="D60" s="33"/>
      <c r="E60" s="34"/>
    </row>
    <row r="61" spans="2:5" ht="11.25">
      <c r="B61" s="8" t="s">
        <v>127</v>
      </c>
      <c r="C61" s="7">
        <v>90</v>
      </c>
      <c r="D61" s="7">
        <v>72</v>
      </c>
      <c r="E61" s="5">
        <v>72</v>
      </c>
    </row>
    <row r="62" spans="2:5" ht="11.25">
      <c r="B62" s="8" t="s">
        <v>140</v>
      </c>
      <c r="C62" s="7">
        <v>90</v>
      </c>
      <c r="D62" s="7">
        <v>72</v>
      </c>
      <c r="E62" s="5">
        <v>72</v>
      </c>
    </row>
    <row r="63" spans="2:5" ht="11.25">
      <c r="B63" s="8" t="s">
        <v>128</v>
      </c>
      <c r="C63" s="7">
        <v>90</v>
      </c>
      <c r="D63" s="7">
        <v>72</v>
      </c>
      <c r="E63" s="5">
        <v>72</v>
      </c>
    </row>
    <row r="64" spans="2:5" ht="11.25">
      <c r="B64" s="8" t="s">
        <v>129</v>
      </c>
      <c r="C64" s="7">
        <v>90</v>
      </c>
      <c r="D64" s="7">
        <v>72</v>
      </c>
      <c r="E64" s="5">
        <v>72</v>
      </c>
    </row>
    <row r="65" spans="2:5" ht="11.25">
      <c r="B65" s="8" t="s">
        <v>141</v>
      </c>
      <c r="C65" s="7">
        <v>90</v>
      </c>
      <c r="D65" s="7">
        <v>72</v>
      </c>
      <c r="E65" s="5">
        <v>72</v>
      </c>
    </row>
    <row r="66" spans="2:5" ht="11.25">
      <c r="B66" s="8" t="s">
        <v>130</v>
      </c>
      <c r="C66" s="7">
        <v>90</v>
      </c>
      <c r="D66" s="7">
        <v>72</v>
      </c>
      <c r="E66" s="5">
        <v>72</v>
      </c>
    </row>
    <row r="67" spans="2:5" ht="11.25">
      <c r="B67" s="8" t="s">
        <v>142</v>
      </c>
      <c r="C67" s="7">
        <v>90</v>
      </c>
      <c r="D67" s="7">
        <v>72</v>
      </c>
      <c r="E67" s="5">
        <v>72</v>
      </c>
    </row>
    <row r="68" spans="2:5" ht="11.25">
      <c r="B68" s="8" t="s">
        <v>143</v>
      </c>
      <c r="C68" s="7">
        <v>90</v>
      </c>
      <c r="D68" s="7">
        <v>72</v>
      </c>
      <c r="E68" s="5">
        <v>72</v>
      </c>
    </row>
    <row r="69" spans="2:5" ht="11.25">
      <c r="B69" s="28" t="s">
        <v>32</v>
      </c>
      <c r="C69" s="29"/>
      <c r="D69" s="29"/>
      <c r="E69" s="30"/>
    </row>
    <row r="70" spans="2:5" ht="11.25">
      <c r="B70" s="8" t="s">
        <v>33</v>
      </c>
      <c r="C70" s="7">
        <v>530</v>
      </c>
      <c r="D70" s="7">
        <v>424</v>
      </c>
      <c r="E70" s="5">
        <v>424</v>
      </c>
    </row>
    <row r="71" spans="2:5" ht="11.25">
      <c r="B71" s="8" t="s">
        <v>34</v>
      </c>
      <c r="C71" s="7">
        <v>530</v>
      </c>
      <c r="D71" s="7">
        <v>424</v>
      </c>
      <c r="E71" s="5">
        <v>424</v>
      </c>
    </row>
    <row r="72" spans="2:5" ht="11.25">
      <c r="B72" s="8" t="s">
        <v>35</v>
      </c>
      <c r="C72" s="7">
        <v>530</v>
      </c>
      <c r="D72" s="7">
        <v>424</v>
      </c>
      <c r="E72" s="5">
        <v>424</v>
      </c>
    </row>
    <row r="73" spans="2:5" ht="11.25">
      <c r="B73" s="8" t="s">
        <v>36</v>
      </c>
      <c r="C73" s="7">
        <v>530</v>
      </c>
      <c r="D73" s="7">
        <v>424</v>
      </c>
      <c r="E73" s="5">
        <v>424</v>
      </c>
    </row>
    <row r="74" spans="2:5" ht="11.25">
      <c r="B74" s="8" t="s">
        <v>123</v>
      </c>
      <c r="C74" s="7">
        <v>530</v>
      </c>
      <c r="D74" s="7">
        <v>424</v>
      </c>
      <c r="E74" s="5">
        <v>424</v>
      </c>
    </row>
    <row r="75" spans="2:5" ht="11.25">
      <c r="B75" s="8" t="s">
        <v>38</v>
      </c>
      <c r="C75" s="7">
        <v>490</v>
      </c>
      <c r="D75" s="7">
        <v>392</v>
      </c>
      <c r="E75" s="5">
        <v>392</v>
      </c>
    </row>
    <row r="76" spans="2:5" ht="11.25">
      <c r="B76" s="8" t="s">
        <v>39</v>
      </c>
      <c r="C76" s="7">
        <v>490</v>
      </c>
      <c r="D76" s="7">
        <v>392</v>
      </c>
      <c r="E76" s="5">
        <v>392</v>
      </c>
    </row>
    <row r="77" spans="2:5" ht="11.25">
      <c r="B77" s="8" t="s">
        <v>41</v>
      </c>
      <c r="C77" s="7">
        <v>170</v>
      </c>
      <c r="D77" s="7">
        <v>102</v>
      </c>
      <c r="E77" s="5">
        <v>102</v>
      </c>
    </row>
    <row r="78" spans="2:5" ht="11.25">
      <c r="B78" s="8" t="s">
        <v>42</v>
      </c>
      <c r="C78" s="7">
        <v>170</v>
      </c>
      <c r="D78" s="7">
        <v>102</v>
      </c>
      <c r="E78" s="5">
        <v>102</v>
      </c>
    </row>
    <row r="79" spans="2:5" ht="11.25">
      <c r="B79" s="28" t="s">
        <v>43</v>
      </c>
      <c r="C79" s="29"/>
      <c r="D79" s="29"/>
      <c r="E79" s="30"/>
    </row>
    <row r="80" spans="2:5" ht="11.25">
      <c r="B80" s="8" t="s">
        <v>44</v>
      </c>
      <c r="C80" s="7">
        <v>410</v>
      </c>
      <c r="D80" s="7">
        <v>328</v>
      </c>
      <c r="E80" s="5">
        <v>328</v>
      </c>
    </row>
    <row r="81" spans="2:5" ht="11.25">
      <c r="B81" s="8" t="s">
        <v>45</v>
      </c>
      <c r="C81" s="7">
        <v>410</v>
      </c>
      <c r="D81" s="7">
        <v>328</v>
      </c>
      <c r="E81" s="5">
        <v>328</v>
      </c>
    </row>
    <row r="82" spans="2:5" ht="11.25">
      <c r="B82" s="8" t="s">
        <v>46</v>
      </c>
      <c r="C82" s="7">
        <v>410</v>
      </c>
      <c r="D82" s="7">
        <v>328</v>
      </c>
      <c r="E82" s="5">
        <v>328</v>
      </c>
    </row>
    <row r="83" spans="2:5" ht="11.25">
      <c r="B83" s="8" t="s">
        <v>47</v>
      </c>
      <c r="C83" s="7">
        <v>410</v>
      </c>
      <c r="D83" s="7">
        <v>328</v>
      </c>
      <c r="E83" s="5">
        <v>328</v>
      </c>
    </row>
    <row r="84" spans="2:5" ht="11.25">
      <c r="B84" s="8" t="s">
        <v>48</v>
      </c>
      <c r="C84" s="7">
        <v>690</v>
      </c>
      <c r="D84" s="7">
        <v>552</v>
      </c>
      <c r="E84" s="5">
        <v>552</v>
      </c>
    </row>
    <row r="85" spans="2:5" ht="11.25">
      <c r="B85" s="8" t="s">
        <v>49</v>
      </c>
      <c r="C85" s="7">
        <v>690</v>
      </c>
      <c r="D85" s="7">
        <v>552</v>
      </c>
      <c r="E85" s="5">
        <v>552</v>
      </c>
    </row>
    <row r="86" spans="2:5" ht="11.25">
      <c r="B86" s="8" t="s">
        <v>50</v>
      </c>
      <c r="C86" s="7">
        <v>690</v>
      </c>
      <c r="D86" s="7">
        <v>552</v>
      </c>
      <c r="E86" s="5">
        <v>552</v>
      </c>
    </row>
    <row r="87" spans="2:5" ht="11.25">
      <c r="B87" s="8" t="s">
        <v>51</v>
      </c>
      <c r="C87" s="7">
        <v>690</v>
      </c>
      <c r="D87" s="7">
        <v>552</v>
      </c>
      <c r="E87" s="5">
        <v>552</v>
      </c>
    </row>
    <row r="88" spans="2:5" ht="11.25">
      <c r="B88" s="28" t="s">
        <v>52</v>
      </c>
      <c r="C88" s="29"/>
      <c r="D88" s="29"/>
      <c r="E88" s="30"/>
    </row>
    <row r="89" spans="2:5" ht="11.25">
      <c r="B89" s="8" t="s">
        <v>53</v>
      </c>
      <c r="C89" s="7">
        <v>850</v>
      </c>
      <c r="D89" s="7">
        <v>680</v>
      </c>
      <c r="E89" s="5">
        <v>680</v>
      </c>
    </row>
    <row r="90" spans="2:5" ht="11.25">
      <c r="B90" s="8" t="s">
        <v>54</v>
      </c>
      <c r="C90" s="7">
        <v>580</v>
      </c>
      <c r="D90" s="7">
        <v>468</v>
      </c>
      <c r="E90" s="5">
        <v>468</v>
      </c>
    </row>
    <row r="91" spans="2:5" ht="11.25">
      <c r="B91" s="8" t="s">
        <v>55</v>
      </c>
      <c r="C91" s="7">
        <v>560</v>
      </c>
      <c r="D91" s="7">
        <v>448</v>
      </c>
      <c r="E91" s="5">
        <v>448</v>
      </c>
    </row>
    <row r="92" spans="2:5" ht="11.25">
      <c r="B92" s="8" t="s">
        <v>56</v>
      </c>
      <c r="C92" s="7">
        <v>560</v>
      </c>
      <c r="D92" s="7">
        <v>448</v>
      </c>
      <c r="E92" s="5">
        <v>448</v>
      </c>
    </row>
    <row r="93" spans="2:5" ht="11.25">
      <c r="B93" s="9" t="s">
        <v>144</v>
      </c>
      <c r="C93" s="7">
        <v>490</v>
      </c>
      <c r="D93" s="7">
        <v>392</v>
      </c>
      <c r="E93" s="7">
        <v>392</v>
      </c>
    </row>
    <row r="94" spans="2:5" ht="11.25">
      <c r="B94" s="28" t="s">
        <v>57</v>
      </c>
      <c r="C94" s="29"/>
      <c r="D94" s="29"/>
      <c r="E94" s="30"/>
    </row>
    <row r="95" spans="2:5" ht="11.25">
      <c r="B95" s="8" t="s">
        <v>58</v>
      </c>
      <c r="C95" s="7">
        <v>210</v>
      </c>
      <c r="D95" s="7">
        <v>168</v>
      </c>
      <c r="E95" s="5">
        <v>168</v>
      </c>
    </row>
    <row r="96" spans="2:5" ht="11.25">
      <c r="B96" s="8" t="s">
        <v>59</v>
      </c>
      <c r="C96" s="7">
        <v>600</v>
      </c>
      <c r="D96" s="7">
        <v>480</v>
      </c>
      <c r="E96" s="5">
        <v>480</v>
      </c>
    </row>
    <row r="97" spans="2:5" ht="11.25">
      <c r="B97" s="28" t="s">
        <v>60</v>
      </c>
      <c r="C97" s="29"/>
      <c r="D97" s="29"/>
      <c r="E97" s="30"/>
    </row>
    <row r="98" spans="2:5" ht="11.25">
      <c r="B98" s="8" t="s">
        <v>61</v>
      </c>
      <c r="C98" s="7">
        <v>270</v>
      </c>
      <c r="D98" s="7">
        <v>216</v>
      </c>
      <c r="E98" s="5">
        <v>216</v>
      </c>
    </row>
    <row r="99" spans="2:5" ht="11.25">
      <c r="B99" s="8" t="s">
        <v>62</v>
      </c>
      <c r="C99" s="7">
        <v>270</v>
      </c>
      <c r="D99" s="7">
        <v>216</v>
      </c>
      <c r="E99" s="5">
        <v>216</v>
      </c>
    </row>
    <row r="100" spans="2:5" ht="11.25">
      <c r="B100" s="8" t="s">
        <v>63</v>
      </c>
      <c r="C100" s="7">
        <v>270</v>
      </c>
      <c r="D100" s="7">
        <v>216</v>
      </c>
      <c r="E100" s="5">
        <v>216</v>
      </c>
    </row>
    <row r="101" spans="2:5" ht="11.25">
      <c r="B101" s="28" t="s">
        <v>64</v>
      </c>
      <c r="C101" s="29"/>
      <c r="D101" s="29"/>
      <c r="E101" s="30"/>
    </row>
    <row r="102" spans="2:5" ht="11.25">
      <c r="B102" s="8" t="s">
        <v>65</v>
      </c>
      <c r="C102" s="7">
        <v>3290</v>
      </c>
      <c r="D102" s="7">
        <f>C102*0.8</f>
        <v>2632</v>
      </c>
      <c r="E102" s="7">
        <f>C102*0.8</f>
        <v>2632</v>
      </c>
    </row>
    <row r="103" spans="2:5" ht="11.25">
      <c r="B103" s="8" t="s">
        <v>66</v>
      </c>
      <c r="C103" s="7">
        <v>2990</v>
      </c>
      <c r="D103" s="7">
        <f>C103*0.8</f>
        <v>2392</v>
      </c>
      <c r="E103" s="7">
        <f>C103*0.8</f>
        <v>2392</v>
      </c>
    </row>
    <row r="104" spans="2:5" ht="11.25">
      <c r="B104" s="8" t="s">
        <v>67</v>
      </c>
      <c r="C104" s="7">
        <v>1200</v>
      </c>
      <c r="D104" s="7">
        <f>C104*0.8</f>
        <v>960</v>
      </c>
      <c r="E104" s="7">
        <f>C104*0.8</f>
        <v>960</v>
      </c>
    </row>
    <row r="105" spans="2:5" ht="11.25">
      <c r="B105" s="28" t="s">
        <v>68</v>
      </c>
      <c r="C105" s="29"/>
      <c r="D105" s="29"/>
      <c r="E105" s="30"/>
    </row>
    <row r="106" spans="2:5" ht="11.25">
      <c r="B106" s="8" t="s">
        <v>69</v>
      </c>
      <c r="C106" s="7">
        <v>100</v>
      </c>
      <c r="D106" s="7">
        <v>80</v>
      </c>
      <c r="E106" s="5">
        <v>80</v>
      </c>
    </row>
    <row r="107" spans="2:5" ht="11.25">
      <c r="B107" s="8" t="s">
        <v>70</v>
      </c>
      <c r="C107" s="7">
        <v>310</v>
      </c>
      <c r="D107" s="7">
        <v>248</v>
      </c>
      <c r="E107" s="5">
        <v>248</v>
      </c>
    </row>
    <row r="108" spans="2:5" ht="11.25">
      <c r="B108" s="28" t="s">
        <v>71</v>
      </c>
      <c r="C108" s="29"/>
      <c r="D108" s="29"/>
      <c r="E108" s="30"/>
    </row>
    <row r="109" spans="2:5" ht="11.25">
      <c r="B109" s="8" t="s">
        <v>72</v>
      </c>
      <c r="C109" s="11">
        <v>60</v>
      </c>
      <c r="D109" s="7">
        <f>C109*0.8</f>
        <v>48</v>
      </c>
      <c r="E109" s="5">
        <f>C109*0.8</f>
        <v>48</v>
      </c>
    </row>
    <row r="110" spans="2:5" ht="11.25">
      <c r="B110" s="8" t="s">
        <v>73</v>
      </c>
      <c r="C110" s="11">
        <v>120</v>
      </c>
      <c r="D110" s="7">
        <f aca="true" t="shared" si="0" ref="D110:D126">C110*0.8</f>
        <v>96</v>
      </c>
      <c r="E110" s="5">
        <f aca="true" t="shared" si="1" ref="E110:E126">C110*0.8</f>
        <v>96</v>
      </c>
    </row>
    <row r="111" spans="2:5" ht="11.25">
      <c r="B111" s="12" t="s">
        <v>74</v>
      </c>
      <c r="C111" s="11">
        <v>120</v>
      </c>
      <c r="D111" s="7">
        <f t="shared" si="0"/>
        <v>96</v>
      </c>
      <c r="E111" s="5">
        <f t="shared" si="1"/>
        <v>96</v>
      </c>
    </row>
    <row r="112" spans="2:5" ht="11.25">
      <c r="B112" s="13" t="s">
        <v>75</v>
      </c>
      <c r="C112" s="7">
        <v>250</v>
      </c>
      <c r="D112" s="7">
        <f t="shared" si="0"/>
        <v>200</v>
      </c>
      <c r="E112" s="5">
        <f t="shared" si="1"/>
        <v>200</v>
      </c>
    </row>
    <row r="113" spans="2:5" ht="11.25">
      <c r="B113" s="13" t="s">
        <v>76</v>
      </c>
      <c r="C113" s="7">
        <v>250</v>
      </c>
      <c r="D113" s="7">
        <f t="shared" si="0"/>
        <v>200</v>
      </c>
      <c r="E113" s="5">
        <f t="shared" si="1"/>
        <v>200</v>
      </c>
    </row>
    <row r="114" spans="2:5" ht="11.25">
      <c r="B114" s="13" t="s">
        <v>77</v>
      </c>
      <c r="C114" s="7">
        <v>250</v>
      </c>
      <c r="D114" s="7">
        <f t="shared" si="0"/>
        <v>200</v>
      </c>
      <c r="E114" s="5">
        <f t="shared" si="1"/>
        <v>200</v>
      </c>
    </row>
    <row r="115" spans="2:5" ht="11.25">
      <c r="B115" s="13" t="s">
        <v>78</v>
      </c>
      <c r="C115" s="7">
        <v>250</v>
      </c>
      <c r="D115" s="7">
        <f t="shared" si="0"/>
        <v>200</v>
      </c>
      <c r="E115" s="5">
        <f t="shared" si="1"/>
        <v>200</v>
      </c>
    </row>
    <row r="116" spans="2:5" ht="11.25">
      <c r="B116" s="13" t="s">
        <v>79</v>
      </c>
      <c r="C116" s="7">
        <v>250</v>
      </c>
      <c r="D116" s="7">
        <f t="shared" si="0"/>
        <v>200</v>
      </c>
      <c r="E116" s="5">
        <f t="shared" si="1"/>
        <v>200</v>
      </c>
    </row>
    <row r="117" spans="2:5" ht="11.25">
      <c r="B117" s="13" t="s">
        <v>80</v>
      </c>
      <c r="C117" s="7">
        <v>250</v>
      </c>
      <c r="D117" s="7">
        <f t="shared" si="0"/>
        <v>200</v>
      </c>
      <c r="E117" s="5">
        <f t="shared" si="1"/>
        <v>200</v>
      </c>
    </row>
    <row r="118" spans="2:5" ht="11.25">
      <c r="B118" s="13" t="s">
        <v>102</v>
      </c>
      <c r="C118" s="7">
        <v>250</v>
      </c>
      <c r="D118" s="7">
        <f t="shared" si="0"/>
        <v>200</v>
      </c>
      <c r="E118" s="5">
        <f t="shared" si="1"/>
        <v>200</v>
      </c>
    </row>
    <row r="119" spans="2:5" ht="11.25">
      <c r="B119" s="13" t="s">
        <v>124</v>
      </c>
      <c r="C119" s="7">
        <v>250</v>
      </c>
      <c r="D119" s="7">
        <f t="shared" si="0"/>
        <v>200</v>
      </c>
      <c r="E119" s="5">
        <f t="shared" si="1"/>
        <v>200</v>
      </c>
    </row>
    <row r="120" spans="2:5" ht="11.25">
      <c r="B120" s="13" t="s">
        <v>103</v>
      </c>
      <c r="C120" s="7">
        <v>250</v>
      </c>
      <c r="D120" s="7">
        <f t="shared" si="0"/>
        <v>200</v>
      </c>
      <c r="E120" s="5">
        <f t="shared" si="1"/>
        <v>200</v>
      </c>
    </row>
    <row r="121" spans="2:5" ht="11.25">
      <c r="B121" s="13" t="s">
        <v>125</v>
      </c>
      <c r="C121" s="7">
        <v>250</v>
      </c>
      <c r="D121" s="7">
        <f t="shared" si="0"/>
        <v>200</v>
      </c>
      <c r="E121" s="5">
        <f t="shared" si="1"/>
        <v>200</v>
      </c>
    </row>
    <row r="122" spans="2:5" ht="11.25">
      <c r="B122" s="13" t="s">
        <v>126</v>
      </c>
      <c r="C122" s="7">
        <v>250</v>
      </c>
      <c r="D122" s="7">
        <f t="shared" si="0"/>
        <v>200</v>
      </c>
      <c r="E122" s="5">
        <f t="shared" si="1"/>
        <v>200</v>
      </c>
    </row>
    <row r="123" spans="2:5" ht="11.25">
      <c r="B123" s="13" t="s">
        <v>81</v>
      </c>
      <c r="C123" s="7">
        <v>250</v>
      </c>
      <c r="D123" s="7">
        <f t="shared" si="0"/>
        <v>200</v>
      </c>
      <c r="E123" s="5">
        <f t="shared" si="1"/>
        <v>200</v>
      </c>
    </row>
    <row r="124" spans="2:5" ht="11.25">
      <c r="B124" s="13" t="s">
        <v>82</v>
      </c>
      <c r="C124" s="11">
        <v>150</v>
      </c>
      <c r="D124" s="7">
        <f t="shared" si="0"/>
        <v>120</v>
      </c>
      <c r="E124" s="5">
        <f t="shared" si="1"/>
        <v>120</v>
      </c>
    </row>
    <row r="125" spans="2:5" ht="11.25">
      <c r="B125" s="8" t="s">
        <v>83</v>
      </c>
      <c r="C125" s="11">
        <v>250</v>
      </c>
      <c r="D125" s="7">
        <f t="shared" si="0"/>
        <v>200</v>
      </c>
      <c r="E125" s="5">
        <f t="shared" si="1"/>
        <v>200</v>
      </c>
    </row>
    <row r="126" spans="2:5" ht="12" thickBot="1">
      <c r="B126" s="14" t="s">
        <v>84</v>
      </c>
      <c r="C126" s="15">
        <v>7900</v>
      </c>
      <c r="D126" s="7">
        <f t="shared" si="0"/>
        <v>6320</v>
      </c>
      <c r="E126" s="5">
        <f t="shared" si="1"/>
        <v>6320</v>
      </c>
    </row>
    <row r="127" spans="2:5" ht="11.25">
      <c r="B127" s="20"/>
      <c r="C127" s="21"/>
      <c r="D127" s="22"/>
      <c r="E127" s="22"/>
    </row>
    <row r="128" spans="2:5" ht="11.25">
      <c r="B128" s="20"/>
      <c r="C128" s="21"/>
      <c r="D128" s="22"/>
      <c r="E128" s="22"/>
    </row>
    <row r="129" spans="2:5" ht="11.25">
      <c r="B129" s="20"/>
      <c r="C129" s="21"/>
      <c r="D129" s="22"/>
      <c r="E129" s="22"/>
    </row>
    <row r="130" spans="2:5" ht="11.25">
      <c r="B130" s="20"/>
      <c r="C130" s="21"/>
      <c r="D130" s="22"/>
      <c r="E130" s="22"/>
    </row>
    <row r="131" spans="2:5" ht="11.25">
      <c r="B131" s="20"/>
      <c r="C131" s="21"/>
      <c r="D131" s="22"/>
      <c r="E131" s="22"/>
    </row>
    <row r="132" spans="2:5" ht="11.25">
      <c r="B132" s="20"/>
      <c r="C132" s="21"/>
      <c r="D132" s="22"/>
      <c r="E132" s="22"/>
    </row>
    <row r="133" spans="2:5" ht="11.25">
      <c r="B133" s="20"/>
      <c r="C133" s="21"/>
      <c r="D133" s="22"/>
      <c r="E133" s="22"/>
    </row>
    <row r="134" spans="2:5" ht="11.25">
      <c r="B134" s="20"/>
      <c r="C134" s="21"/>
      <c r="D134" s="22"/>
      <c r="E134" s="22"/>
    </row>
    <row r="135" spans="2:5" ht="11.25">
      <c r="B135" s="20"/>
      <c r="C135" s="21"/>
      <c r="D135" s="22"/>
      <c r="E135" s="22"/>
    </row>
    <row r="136" ht="12" thickBot="1"/>
    <row r="137" ht="12" thickBot="1">
      <c r="B137" s="16" t="s">
        <v>88</v>
      </c>
    </row>
    <row r="138" ht="11.25">
      <c r="B138" s="17" t="s">
        <v>7</v>
      </c>
    </row>
    <row r="139" ht="11.25">
      <c r="B139" s="18" t="s">
        <v>85</v>
      </c>
    </row>
    <row r="140" ht="11.25">
      <c r="B140" s="18" t="s">
        <v>9</v>
      </c>
    </row>
    <row r="141" ht="11.25">
      <c r="B141" s="18" t="s">
        <v>16</v>
      </c>
    </row>
    <row r="142" ht="11.25">
      <c r="B142" s="18" t="s">
        <v>17</v>
      </c>
    </row>
    <row r="143" ht="12" thickBot="1">
      <c r="B143" s="19" t="s">
        <v>93</v>
      </c>
    </row>
    <row r="144" ht="12" thickBot="1">
      <c r="B144" s="16" t="s">
        <v>90</v>
      </c>
    </row>
    <row r="145" ht="11.25">
      <c r="B145" s="17" t="s">
        <v>86</v>
      </c>
    </row>
    <row r="146" ht="11.25">
      <c r="B146" s="18" t="s">
        <v>87</v>
      </c>
    </row>
    <row r="147" ht="11.25">
      <c r="B147" s="18" t="s">
        <v>9</v>
      </c>
    </row>
    <row r="148" ht="11.25">
      <c r="B148" s="18" t="s">
        <v>16</v>
      </c>
    </row>
    <row r="149" ht="11.25">
      <c r="B149" s="18" t="s">
        <v>17</v>
      </c>
    </row>
    <row r="150" ht="12" thickBot="1">
      <c r="B150" s="19" t="s">
        <v>94</v>
      </c>
    </row>
    <row r="151" ht="12" thickBot="1">
      <c r="B151" s="16" t="s">
        <v>91</v>
      </c>
    </row>
    <row r="152" ht="11.25">
      <c r="B152" s="17" t="s">
        <v>4</v>
      </c>
    </row>
    <row r="153" ht="11.25">
      <c r="B153" s="18" t="s">
        <v>5</v>
      </c>
    </row>
    <row r="154" ht="12" thickBot="1">
      <c r="B154" s="19" t="s">
        <v>6</v>
      </c>
    </row>
    <row r="155" ht="12" thickBot="1">
      <c r="B155" s="16" t="s">
        <v>92</v>
      </c>
    </row>
    <row r="156" ht="11.25">
      <c r="B156" s="17" t="s">
        <v>20</v>
      </c>
    </row>
    <row r="157" ht="11.25">
      <c r="B157" s="18" t="s">
        <v>21</v>
      </c>
    </row>
    <row r="158" ht="12" thickBot="1">
      <c r="B158" s="19" t="s">
        <v>22</v>
      </c>
    </row>
  </sheetData>
  <sheetProtection/>
  <mergeCells count="15">
    <mergeCell ref="B101:E101"/>
    <mergeCell ref="B105:E105"/>
    <mergeCell ref="B108:E108"/>
    <mergeCell ref="B5:E5"/>
    <mergeCell ref="B33:E33"/>
    <mergeCell ref="B60:E60"/>
    <mergeCell ref="B69:E69"/>
    <mergeCell ref="B79:E79"/>
    <mergeCell ref="B88:E88"/>
    <mergeCell ref="B2:B3"/>
    <mergeCell ref="C2:C3"/>
    <mergeCell ref="D2:D3"/>
    <mergeCell ref="E2:E3"/>
    <mergeCell ref="B94:E94"/>
    <mergeCell ref="B97:E97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sweet-epil</dc:creator>
  <cp:keywords/>
  <dc:description/>
  <cp:lastModifiedBy>SWEET-EPIL</cp:lastModifiedBy>
  <cp:lastPrinted>2011-12-07T12:26:42Z</cp:lastPrinted>
  <dcterms:created xsi:type="dcterms:W3CDTF">2011-06-15T06:59:08Z</dcterms:created>
  <dcterms:modified xsi:type="dcterms:W3CDTF">2011-12-07T12:26:49Z</dcterms:modified>
  <cp:category/>
  <cp:version/>
  <cp:contentType/>
  <cp:contentStatus/>
</cp:coreProperties>
</file>