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0" activeTab="0"/>
  </bookViews>
  <sheets>
    <sheet name="01.01.13" sheetId="1" r:id="rId1"/>
  </sheets>
  <definedNames>
    <definedName name="_xlnm.Print_Area" localSheetId="0">'01.01.13'!$A$1:$G$63</definedName>
  </definedNames>
  <calcPr fullCalcOnLoad="1"/>
</workbook>
</file>

<file path=xl/sharedStrings.xml><?xml version="1.0" encoding="utf-8"?>
<sst xmlns="http://schemas.openxmlformats.org/spreadsheetml/2006/main" count="128" uniqueCount="89">
  <si>
    <t>ПРАЙС-ЛИСТ</t>
  </si>
  <si>
    <t>на детский верхний трикотаж</t>
  </si>
  <si>
    <t>№ п/п</t>
  </si>
  <si>
    <t>№</t>
  </si>
  <si>
    <t>Наименование изделий</t>
  </si>
  <si>
    <t>Цена,руб</t>
  </si>
  <si>
    <t>Состав</t>
  </si>
  <si>
    <t>Цвет</t>
  </si>
  <si>
    <t xml:space="preserve">Жакет на молнии </t>
  </si>
  <si>
    <t>Рейтузы</t>
  </si>
  <si>
    <t>Платье-туника с коротким рукавом</t>
  </si>
  <si>
    <t>Платье-туника с длинным рукавом</t>
  </si>
  <si>
    <t>Жакет на молнии с карманами</t>
  </si>
  <si>
    <t>Жилет на молнии с капюшоном</t>
  </si>
  <si>
    <t>Пончо с манжетами</t>
  </si>
  <si>
    <t>Брюки</t>
  </si>
  <si>
    <t>Жакет на молнии с карманами и капюшоном</t>
  </si>
  <si>
    <t>Сарафан с сумочкой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</si>
  <si>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</si>
  <si>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</si>
  <si>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</si>
  <si>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</si>
  <si>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</si>
  <si>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</si>
  <si>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</si>
  <si>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</si>
  <si>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</si>
  <si>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</si>
  <si>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920</t>
  </si>
  <si>
    <t>921</t>
  </si>
  <si>
    <t>922</t>
  </si>
  <si>
    <t>Жилет на молнии (ворот резинка)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</si>
  <si>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</si>
  <si>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</si>
  <si>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</si>
  <si>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</si>
  <si>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</si>
  <si>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</si>
  <si>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</si>
  <si>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</si>
  <si>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</si>
  <si>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</si>
  <si>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945</t>
  </si>
  <si>
    <t>946</t>
  </si>
  <si>
    <t>947</t>
  </si>
  <si>
    <t>Сарафан с поясом</t>
  </si>
  <si>
    <t>Жилет на молнии прямой</t>
  </si>
  <si>
    <t>Жилет на молнии классический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</si>
  <si>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</si>
  <si>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</si>
  <si>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</si>
  <si>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</si>
  <si>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</si>
  <si>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</si>
  <si>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</si>
  <si>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</si>
  <si>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</si>
  <si>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</si>
  <si>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</si>
  <si>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</si>
  <si>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980</t>
  </si>
  <si>
    <t>982</t>
  </si>
  <si>
    <t>981</t>
  </si>
  <si>
    <t>Жилет классический</t>
  </si>
  <si>
    <t>Свитер классический</t>
  </si>
  <si>
    <t>Пончо на молнии с капюшоном и манжетами</t>
  </si>
  <si>
    <t>Жакет на молнии с карманами "кенгуру"</t>
  </si>
  <si>
    <t>Жилет на молнии с капюшоном и карманами "кенгуру"</t>
  </si>
  <si>
    <t>Жакет на молнии с капюшоном и карманами "кенгуру"</t>
  </si>
  <si>
    <t>Жилет на молнии с карманами "кенгуру"</t>
  </si>
  <si>
    <t>Свитер с карманом "кенгуру"</t>
  </si>
  <si>
    <t>GAKKARD by GAKKARD - бюджетная линия</t>
  </si>
  <si>
    <t>Коллекция изделий "СКАНДИЯ"</t>
  </si>
  <si>
    <t>Коллекция изделий "ЛАПЛАНДИЯ"</t>
  </si>
  <si>
    <t>Коллекция изделий "БЕЛОЧКА"</t>
  </si>
  <si>
    <t>рост 86,  92,  98,  104,  110,  116,  122,  128 см.</t>
  </si>
  <si>
    <t>Арт.</t>
  </si>
  <si>
    <t>Размерный ряд - 8 размеров:</t>
  </si>
  <si>
    <t>50% шерсть, 
50% акрил</t>
  </si>
  <si>
    <t>* В цвете "лен" состав изделий: 50% шерсть, 30% лен, 20% пан. Добавляется + 3% к цене</t>
  </si>
  <si>
    <t>лен*, 
белый, 
синий, 
брусника, 
голубой, 
фуксия, 
бирюза</t>
  </si>
  <si>
    <t>лен*, 
бежевый, 
св. серый, 
сирень, 
синий, 
красный, 
голубой</t>
  </si>
  <si>
    <t>лен*, 
белый, 
синий, 
красный, 
голубой, 
св.серый, 
зеленый</t>
  </si>
  <si>
    <t>940</t>
  </si>
  <si>
    <t>972</t>
  </si>
  <si>
    <t>911</t>
  </si>
  <si>
    <t>Жакет-комби с поларом на молнии с шапочкой</t>
  </si>
  <si>
    <t>Комплект шапка с шарфом облегченный</t>
  </si>
  <si>
    <t>январь-июль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</si>
</sst>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2"/>
      <color indexed="18"/>
      <name val="Arial Cyr"/>
      <family val="2"/>
    </font>
    <font>
      <b/>
      <sz val="10"/>
      <color indexed="62"/>
      <name val="Arial Cyr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19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 horizontal="center"/>
    </xf>
    <xf numFmtId="0" fontId="23" fillId="24" borderId="10" xfId="0" applyFont="1" applyFill="1" applyBorder="1" applyAlignment="1">
      <alignment horizontal="left" vertical="center" indent="5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 indent="1"/>
    </xf>
    <xf numFmtId="14" fontId="19" fillId="0" borderId="14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25" borderId="10" xfId="0" applyFont="1" applyFill="1" applyBorder="1" applyAlignment="1">
      <alignment horizontal="left" vertical="center" indent="5"/>
    </xf>
    <xf numFmtId="14" fontId="21" fillId="0" borderId="14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22" fillId="26" borderId="0" xfId="0" applyFont="1" applyFill="1" applyAlignment="1">
      <alignment/>
    </xf>
    <xf numFmtId="0" fontId="0" fillId="26" borderId="0" xfId="0" applyFill="1" applyAlignment="1">
      <alignment/>
    </xf>
    <xf numFmtId="0" fontId="19" fillId="0" borderId="13" xfId="0" applyFont="1" applyBorder="1" applyAlignment="1">
      <alignment horizontal="center" wrapText="1" shrinkToFit="1"/>
    </xf>
    <xf numFmtId="0" fontId="19" fillId="0" borderId="10" xfId="0" applyFont="1" applyBorder="1" applyAlignment="1">
      <alignment horizontal="center" wrapText="1" shrinkToFit="1"/>
    </xf>
    <xf numFmtId="0" fontId="19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23" fillId="27" borderId="10" xfId="0" applyFont="1" applyFill="1" applyBorder="1" applyAlignment="1">
      <alignment horizontal="left" vertical="center" indent="5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1990725</xdr:colOff>
      <xdr:row>1</xdr:row>
      <xdr:rowOff>0</xdr:rowOff>
    </xdr:to>
    <xdr:pic>
      <xdr:nvPicPr>
        <xdr:cNvPr id="1" name="Рисунок 1" descr="logo.gra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723900</xdr:rowOff>
    </xdr:from>
    <xdr:to>
      <xdr:col>2</xdr:col>
      <xdr:colOff>3514725</xdr:colOff>
      <xdr:row>2</xdr:row>
      <xdr:rowOff>47625</xdr:rowOff>
    </xdr:to>
    <xdr:sp>
      <xdr:nvSpPr>
        <xdr:cNvPr id="2" name="Rectangle 5"/>
        <xdr:cNvSpPr>
          <a:spLocks/>
        </xdr:cNvSpPr>
      </xdr:nvSpPr>
      <xdr:spPr>
        <a:xfrm>
          <a:off x="962025" y="723900"/>
          <a:ext cx="3248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601903, Владимирская обл., г.Ковров, ул.Крупской, д.55
</a:t>
          </a:r>
          <a:r>
            <a:rPr lang="en-US" cap="none" sz="800" b="0" i="0" u="none" baseline="0">
              <a:solidFill>
                <a:srgbClr val="000000"/>
              </a:solidFill>
            </a:rPr>
            <a:t>тел. /факс (49232)9-73-74, 8-916-168-58-14, 8-910-184-60-54
</a:t>
          </a:r>
          <a:r>
            <a:rPr lang="en-US" cap="none" sz="800" b="0" i="0" u="none" baseline="0">
              <a:solidFill>
                <a:srgbClr val="000000"/>
              </a:solidFill>
            </a:rPr>
            <a:t>E-mail: </a:t>
          </a:r>
          <a:r>
            <a:rPr lang="en-US" cap="none" sz="800" b="0" i="0" u="none" baseline="0">
              <a:solidFill>
                <a:srgbClr val="0000FF"/>
              </a:solidFill>
            </a:rPr>
            <a:t>gakkard@yandex.ru</a:t>
          </a:r>
          <a:r>
            <a:rPr lang="en-US" cap="none" sz="800" b="0" i="0" u="none" baseline="0">
              <a:solidFill>
                <a:srgbClr val="000000"/>
              </a:solidFill>
            </a:rPr>
            <a:t> , </a:t>
          </a:r>
          <a:r>
            <a:rPr lang="en-US" cap="none" sz="800" b="0" i="0" u="none" baseline="0">
              <a:solidFill>
                <a:srgbClr val="0000FF"/>
              </a:solidFill>
            </a:rPr>
            <a:t>scandiline@gmail.com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gakkard.livejournal.com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46.75390625" style="5" customWidth="1"/>
    <col min="4" max="4" width="6.00390625" style="1" customWidth="1"/>
    <col min="5" max="5" width="11.125" style="0" customWidth="1"/>
    <col min="6" max="6" width="12.00390625" style="2" customWidth="1"/>
    <col min="7" max="7" width="12.125" style="2" customWidth="1"/>
    <col min="10" max="10" width="11.125" style="0" hidden="1" customWidth="1"/>
    <col min="11" max="11" width="0" style="0" hidden="1" customWidth="1"/>
  </cols>
  <sheetData>
    <row r="1" spans="1:13" ht="90.75" customHeight="1">
      <c r="A1" s="18"/>
      <c r="B1" s="18"/>
      <c r="C1" s="18"/>
      <c r="D1" s="18"/>
      <c r="E1" s="18"/>
      <c r="F1" s="18"/>
      <c r="G1" s="18"/>
      <c r="H1" s="14"/>
      <c r="I1" s="14"/>
      <c r="J1" s="14"/>
      <c r="K1" s="14"/>
      <c r="L1" s="14"/>
      <c r="M1" s="14"/>
    </row>
    <row r="2" spans="1:7" ht="9" customHeight="1">
      <c r="A2" s="18"/>
      <c r="B2" s="18"/>
      <c r="C2" s="18"/>
      <c r="D2" s="18"/>
      <c r="E2" s="18"/>
      <c r="F2" s="18"/>
      <c r="G2" s="18"/>
    </row>
    <row r="3" spans="1:7" ht="15.75">
      <c r="A3" s="28" t="s">
        <v>0</v>
      </c>
      <c r="B3" s="28"/>
      <c r="C3" s="28"/>
      <c r="D3" s="28"/>
      <c r="E3" s="28"/>
      <c r="F3" s="28"/>
      <c r="G3" s="28"/>
    </row>
    <row r="4" spans="1:7" ht="12.75">
      <c r="A4" s="29" t="s">
        <v>1</v>
      </c>
      <c r="B4" s="30"/>
      <c r="C4" s="30"/>
      <c r="D4" s="30"/>
      <c r="E4" s="30"/>
      <c r="F4" s="30"/>
      <c r="G4" s="31"/>
    </row>
    <row r="5" spans="1:8" ht="12.75">
      <c r="A5" s="32" t="s">
        <v>71</v>
      </c>
      <c r="B5" s="32"/>
      <c r="C5" s="32"/>
      <c r="D5" s="32"/>
      <c r="E5" s="32"/>
      <c r="F5" s="32"/>
      <c r="G5" s="32"/>
      <c r="H5" s="3"/>
    </row>
    <row r="6" spans="1:8" ht="12.75">
      <c r="A6" s="34" t="s">
        <v>88</v>
      </c>
      <c r="B6" s="34"/>
      <c r="C6" s="34"/>
      <c r="D6" s="34"/>
      <c r="E6" s="34"/>
      <c r="F6" s="34"/>
      <c r="G6" s="34"/>
      <c r="H6" s="3"/>
    </row>
    <row r="7" spans="1:8" ht="12.75">
      <c r="A7" s="24" t="s">
        <v>77</v>
      </c>
      <c r="B7" s="24"/>
      <c r="C7" s="24"/>
      <c r="D7" s="24"/>
      <c r="E7" s="24"/>
      <c r="F7" s="24"/>
      <c r="G7" s="24"/>
      <c r="H7" s="3"/>
    </row>
    <row r="8" spans="1:8" ht="12.75">
      <c r="A8" s="24" t="s">
        <v>75</v>
      </c>
      <c r="B8" s="24"/>
      <c r="C8" s="24"/>
      <c r="D8" s="24"/>
      <c r="E8" s="24"/>
      <c r="F8" s="24"/>
      <c r="G8" s="24"/>
      <c r="H8" s="3"/>
    </row>
    <row r="9" spans="1:10" s="4" customFormat="1" ht="13.5" customHeight="1">
      <c r="A9" s="38" t="s">
        <v>2</v>
      </c>
      <c r="B9" s="27" t="s">
        <v>3</v>
      </c>
      <c r="C9" s="40" t="s">
        <v>4</v>
      </c>
      <c r="D9" s="27" t="s">
        <v>76</v>
      </c>
      <c r="E9" s="25" t="s">
        <v>5</v>
      </c>
      <c r="F9" s="26" t="s">
        <v>6</v>
      </c>
      <c r="G9" s="26" t="s">
        <v>7</v>
      </c>
      <c r="J9" s="25" t="s">
        <v>5</v>
      </c>
    </row>
    <row r="10" spans="1:10" s="4" customFormat="1" ht="13.5" customHeight="1">
      <c r="A10" s="39"/>
      <c r="B10" s="27"/>
      <c r="C10" s="41"/>
      <c r="D10" s="27"/>
      <c r="E10" s="26"/>
      <c r="F10" s="27"/>
      <c r="G10" s="27"/>
      <c r="J10" s="26"/>
    </row>
    <row r="11" spans="1:11" ht="20.25" customHeight="1">
      <c r="A11" s="33" t="s">
        <v>73</v>
      </c>
      <c r="B11" s="33"/>
      <c r="C11" s="33"/>
      <c r="D11" s="33"/>
      <c r="E11" s="33"/>
      <c r="F11" s="33"/>
      <c r="G11" s="33"/>
      <c r="K11">
        <v>5</v>
      </c>
    </row>
    <row r="12" spans="1:11" ht="12.75" customHeight="1">
      <c r="A12" s="9">
        <v>1</v>
      </c>
      <c r="B12" s="9">
        <f>1</f>
        <v>1</v>
      </c>
      <c r="C12" s="10" t="s">
        <v>8</v>
      </c>
      <c r="D12" s="11" t="s">
        <v>32</v>
      </c>
      <c r="E12" s="13">
        <f aca="true" t="shared" si="0" ref="E12:E25">K12</f>
        <v>570</v>
      </c>
      <c r="F12" s="20" t="s">
        <v>78</v>
      </c>
      <c r="G12" s="23" t="s">
        <v>80</v>
      </c>
      <c r="J12" s="6">
        <v>565</v>
      </c>
      <c r="K12" s="17">
        <f>J12+K$11</f>
        <v>570</v>
      </c>
    </row>
    <row r="13" spans="1:11" ht="12.75" customHeight="1">
      <c r="A13" s="9">
        <f aca="true" t="shared" si="1" ref="A13:A25">A12+1</f>
        <v>2</v>
      </c>
      <c r="B13" s="9">
        <f aca="true" t="shared" si="2" ref="B13:B25">B12+1</f>
        <v>2</v>
      </c>
      <c r="C13" s="10" t="s">
        <v>66</v>
      </c>
      <c r="D13" s="11" t="s">
        <v>33</v>
      </c>
      <c r="E13" s="13">
        <f t="shared" si="0"/>
        <v>625</v>
      </c>
      <c r="F13" s="21"/>
      <c r="G13" s="23"/>
      <c r="J13" s="6">
        <v>620</v>
      </c>
      <c r="K13" s="17">
        <f aca="true" t="shared" si="3" ref="K13:K25">J13+K$11</f>
        <v>625</v>
      </c>
    </row>
    <row r="14" spans="1:11" ht="12.75" customHeight="1">
      <c r="A14" s="9">
        <f t="shared" si="1"/>
        <v>3</v>
      </c>
      <c r="B14" s="9">
        <f t="shared" si="2"/>
        <v>3</v>
      </c>
      <c r="C14" s="10" t="s">
        <v>64</v>
      </c>
      <c r="D14" s="11" t="s">
        <v>34</v>
      </c>
      <c r="E14" s="13">
        <f t="shared" si="0"/>
        <v>580</v>
      </c>
      <c r="F14" s="21"/>
      <c r="G14" s="23"/>
      <c r="J14" s="8">
        <v>575</v>
      </c>
      <c r="K14" s="17">
        <f t="shared" si="3"/>
        <v>580</v>
      </c>
    </row>
    <row r="15" spans="1:11" ht="12.75" customHeight="1">
      <c r="A15" s="9">
        <f t="shared" si="1"/>
        <v>4</v>
      </c>
      <c r="B15" s="9">
        <f t="shared" si="2"/>
        <v>4</v>
      </c>
      <c r="C15" s="10" t="s">
        <v>70</v>
      </c>
      <c r="D15" s="11" t="s">
        <v>35</v>
      </c>
      <c r="E15" s="13">
        <f t="shared" si="0"/>
        <v>590</v>
      </c>
      <c r="F15" s="21"/>
      <c r="G15" s="23"/>
      <c r="J15" s="8">
        <v>585</v>
      </c>
      <c r="K15" s="17">
        <f t="shared" si="3"/>
        <v>590</v>
      </c>
    </row>
    <row r="16" spans="1:11" ht="12.75" customHeight="1">
      <c r="A16" s="9">
        <f t="shared" si="1"/>
        <v>5</v>
      </c>
      <c r="B16" s="9">
        <f t="shared" si="2"/>
        <v>5</v>
      </c>
      <c r="C16" s="10" t="s">
        <v>10</v>
      </c>
      <c r="D16" s="11" t="s">
        <v>36</v>
      </c>
      <c r="E16" s="13">
        <f t="shared" si="0"/>
        <v>690</v>
      </c>
      <c r="F16" s="21"/>
      <c r="G16" s="23"/>
      <c r="J16" s="8">
        <v>685</v>
      </c>
      <c r="K16" s="17">
        <f t="shared" si="3"/>
        <v>690</v>
      </c>
    </row>
    <row r="17" spans="1:11" ht="12.75" customHeight="1">
      <c r="A17" s="9">
        <f t="shared" si="1"/>
        <v>6</v>
      </c>
      <c r="B17" s="9">
        <f t="shared" si="2"/>
        <v>6</v>
      </c>
      <c r="C17" s="10" t="s">
        <v>11</v>
      </c>
      <c r="D17" s="11" t="s">
        <v>37</v>
      </c>
      <c r="E17" s="13">
        <f t="shared" si="0"/>
        <v>700</v>
      </c>
      <c r="F17" s="21"/>
      <c r="G17" s="23"/>
      <c r="J17" s="8">
        <v>695</v>
      </c>
      <c r="K17" s="17">
        <f t="shared" si="3"/>
        <v>700</v>
      </c>
    </row>
    <row r="18" spans="1:11" ht="12.75" customHeight="1">
      <c r="A18" s="9">
        <f t="shared" si="1"/>
        <v>7</v>
      </c>
      <c r="B18" s="9">
        <f t="shared" si="2"/>
        <v>7</v>
      </c>
      <c r="C18" s="10" t="s">
        <v>31</v>
      </c>
      <c r="D18" s="11" t="s">
        <v>38</v>
      </c>
      <c r="E18" s="13">
        <f t="shared" si="0"/>
        <v>525</v>
      </c>
      <c r="F18" s="21"/>
      <c r="G18" s="23"/>
      <c r="J18" s="8">
        <v>520</v>
      </c>
      <c r="K18" s="17">
        <f t="shared" si="3"/>
        <v>525</v>
      </c>
    </row>
    <row r="19" spans="1:11" ht="12.75" customHeight="1">
      <c r="A19" s="9">
        <f t="shared" si="1"/>
        <v>8</v>
      </c>
      <c r="B19" s="9">
        <f t="shared" si="2"/>
        <v>8</v>
      </c>
      <c r="C19" s="10" t="s">
        <v>46</v>
      </c>
      <c r="D19" s="11" t="s">
        <v>39</v>
      </c>
      <c r="E19" s="13">
        <f t="shared" si="0"/>
        <v>525</v>
      </c>
      <c r="F19" s="21"/>
      <c r="G19" s="23"/>
      <c r="J19" s="8">
        <v>520</v>
      </c>
      <c r="K19" s="17">
        <f t="shared" si="3"/>
        <v>525</v>
      </c>
    </row>
    <row r="20" spans="1:11" ht="12.75" customHeight="1">
      <c r="A20" s="9">
        <f t="shared" si="1"/>
        <v>9</v>
      </c>
      <c r="B20" s="9">
        <f t="shared" si="2"/>
        <v>9</v>
      </c>
      <c r="C20" s="10" t="s">
        <v>67</v>
      </c>
      <c r="D20" s="11" t="s">
        <v>40</v>
      </c>
      <c r="E20" s="13">
        <f t="shared" si="0"/>
        <v>555</v>
      </c>
      <c r="F20" s="21"/>
      <c r="G20" s="23"/>
      <c r="J20" s="8">
        <v>550</v>
      </c>
      <c r="K20" s="17">
        <f t="shared" si="3"/>
        <v>555</v>
      </c>
    </row>
    <row r="21" spans="1:11" ht="12.75" customHeight="1">
      <c r="A21" s="9">
        <f t="shared" si="1"/>
        <v>10</v>
      </c>
      <c r="B21" s="9">
        <f t="shared" si="2"/>
        <v>10</v>
      </c>
      <c r="C21" s="12" t="s">
        <v>65</v>
      </c>
      <c r="D21" s="11" t="s">
        <v>41</v>
      </c>
      <c r="E21" s="13">
        <f t="shared" si="0"/>
        <v>735</v>
      </c>
      <c r="F21" s="21"/>
      <c r="G21" s="23"/>
      <c r="J21" s="8">
        <v>730</v>
      </c>
      <c r="K21" s="17">
        <f t="shared" si="3"/>
        <v>735</v>
      </c>
    </row>
    <row r="22" spans="1:11" ht="12.75" customHeight="1">
      <c r="A22" s="9">
        <f t="shared" si="1"/>
        <v>11</v>
      </c>
      <c r="B22" s="9">
        <f t="shared" si="2"/>
        <v>11</v>
      </c>
      <c r="C22" s="16" t="s">
        <v>86</v>
      </c>
      <c r="D22" s="11" t="s">
        <v>83</v>
      </c>
      <c r="E22" s="13">
        <f t="shared" si="0"/>
        <v>750</v>
      </c>
      <c r="F22" s="21"/>
      <c r="G22" s="23"/>
      <c r="J22" s="8">
        <v>745</v>
      </c>
      <c r="K22" s="17">
        <f t="shared" si="3"/>
        <v>750</v>
      </c>
    </row>
    <row r="23" spans="1:11" ht="12.75" customHeight="1">
      <c r="A23" s="9">
        <f t="shared" si="1"/>
        <v>12</v>
      </c>
      <c r="B23" s="9">
        <f t="shared" si="2"/>
        <v>12</v>
      </c>
      <c r="C23" s="10" t="s">
        <v>9</v>
      </c>
      <c r="D23" s="11" t="s">
        <v>42</v>
      </c>
      <c r="E23" s="13">
        <f t="shared" si="0"/>
        <v>425</v>
      </c>
      <c r="F23" s="21"/>
      <c r="G23" s="23"/>
      <c r="J23" s="8">
        <v>420</v>
      </c>
      <c r="K23" s="17">
        <f t="shared" si="3"/>
        <v>425</v>
      </c>
    </row>
    <row r="24" spans="1:11" ht="12.75" customHeight="1">
      <c r="A24" s="9">
        <f t="shared" si="1"/>
        <v>13</v>
      </c>
      <c r="B24" s="9">
        <f t="shared" si="2"/>
        <v>13</v>
      </c>
      <c r="C24" s="10" t="s">
        <v>15</v>
      </c>
      <c r="D24" s="11" t="s">
        <v>43</v>
      </c>
      <c r="E24" s="13">
        <f t="shared" si="0"/>
        <v>425</v>
      </c>
      <c r="F24" s="21"/>
      <c r="G24" s="23"/>
      <c r="J24" s="8">
        <v>420</v>
      </c>
      <c r="K24" s="17">
        <f t="shared" si="3"/>
        <v>425</v>
      </c>
    </row>
    <row r="25" spans="1:11" ht="12.75" customHeight="1">
      <c r="A25" s="9">
        <f t="shared" si="1"/>
        <v>14</v>
      </c>
      <c r="B25" s="9">
        <f t="shared" si="2"/>
        <v>14</v>
      </c>
      <c r="C25" s="10" t="s">
        <v>87</v>
      </c>
      <c r="D25" s="11" t="s">
        <v>44</v>
      </c>
      <c r="E25" s="13">
        <f t="shared" si="0"/>
        <v>495</v>
      </c>
      <c r="F25" s="22"/>
      <c r="G25" s="23"/>
      <c r="J25" s="8">
        <v>490</v>
      </c>
      <c r="K25" s="17">
        <f t="shared" si="3"/>
        <v>495</v>
      </c>
    </row>
    <row r="26" spans="1:10" s="4" customFormat="1" ht="13.5" customHeight="1">
      <c r="A26" s="38" t="s">
        <v>2</v>
      </c>
      <c r="B26" s="27" t="s">
        <v>3</v>
      </c>
      <c r="C26" s="40" t="s">
        <v>4</v>
      </c>
      <c r="D26" s="27" t="s">
        <v>76</v>
      </c>
      <c r="E26" s="25" t="s">
        <v>5</v>
      </c>
      <c r="F26" s="26" t="s">
        <v>6</v>
      </c>
      <c r="G26" s="26" t="s">
        <v>7</v>
      </c>
      <c r="J26" s="25" t="s">
        <v>5</v>
      </c>
    </row>
    <row r="27" spans="1:10" s="4" customFormat="1" ht="13.5" customHeight="1">
      <c r="A27" s="39"/>
      <c r="B27" s="27"/>
      <c r="C27" s="41"/>
      <c r="D27" s="27"/>
      <c r="E27" s="26"/>
      <c r="F27" s="27"/>
      <c r="G27" s="27"/>
      <c r="J27" s="26"/>
    </row>
    <row r="28" spans="1:7" ht="20.25" customHeight="1">
      <c r="A28" s="19" t="s">
        <v>72</v>
      </c>
      <c r="B28" s="19"/>
      <c r="C28" s="19"/>
      <c r="D28" s="19"/>
      <c r="E28" s="19"/>
      <c r="F28" s="19"/>
      <c r="G28" s="19"/>
    </row>
    <row r="29" spans="1:11" ht="12.75" customHeight="1">
      <c r="A29" s="9">
        <f>A25+1</f>
        <v>15</v>
      </c>
      <c r="B29" s="9">
        <v>1</v>
      </c>
      <c r="C29" s="10" t="s">
        <v>12</v>
      </c>
      <c r="D29" s="11" t="s">
        <v>18</v>
      </c>
      <c r="E29" s="13">
        <f aca="true" t="shared" si="4" ref="E29:E42">K29</f>
        <v>635</v>
      </c>
      <c r="F29" s="35" t="s">
        <v>78</v>
      </c>
      <c r="G29" s="23" t="s">
        <v>81</v>
      </c>
      <c r="J29" s="6">
        <v>630</v>
      </c>
      <c r="K29" s="17">
        <f aca="true" t="shared" si="5" ref="K29:K42">J29+K$11</f>
        <v>635</v>
      </c>
    </row>
    <row r="30" spans="1:11" ht="12.75" customHeight="1">
      <c r="A30" s="9">
        <f aca="true" t="shared" si="6" ref="A30:B42">A29+1</f>
        <v>16</v>
      </c>
      <c r="B30" s="9">
        <f t="shared" si="6"/>
        <v>2</v>
      </c>
      <c r="C30" s="10" t="s">
        <v>16</v>
      </c>
      <c r="D30" s="11" t="s">
        <v>19</v>
      </c>
      <c r="E30" s="13">
        <f t="shared" si="4"/>
        <v>700</v>
      </c>
      <c r="F30" s="35"/>
      <c r="G30" s="23"/>
      <c r="J30" s="6">
        <v>695</v>
      </c>
      <c r="K30" s="17">
        <f t="shared" si="5"/>
        <v>700</v>
      </c>
    </row>
    <row r="31" spans="1:11" ht="12.75" customHeight="1">
      <c r="A31" s="9">
        <f t="shared" si="6"/>
        <v>17</v>
      </c>
      <c r="B31" s="9">
        <f t="shared" si="6"/>
        <v>3</v>
      </c>
      <c r="C31" s="10" t="s">
        <v>64</v>
      </c>
      <c r="D31" s="11" t="s">
        <v>20</v>
      </c>
      <c r="E31" s="13">
        <f t="shared" si="4"/>
        <v>580</v>
      </c>
      <c r="F31" s="35"/>
      <c r="G31" s="23"/>
      <c r="J31" s="6">
        <v>575</v>
      </c>
      <c r="K31" s="17">
        <f t="shared" si="5"/>
        <v>580</v>
      </c>
    </row>
    <row r="32" spans="1:11" ht="12.75" customHeight="1">
      <c r="A32" s="9">
        <f t="shared" si="6"/>
        <v>18</v>
      </c>
      <c r="B32" s="9">
        <f t="shared" si="6"/>
        <v>4</v>
      </c>
      <c r="C32" s="10" t="s">
        <v>10</v>
      </c>
      <c r="D32" s="11" t="s">
        <v>21</v>
      </c>
      <c r="E32" s="13">
        <f t="shared" si="4"/>
        <v>690</v>
      </c>
      <c r="F32" s="35"/>
      <c r="G32" s="23"/>
      <c r="J32" s="6">
        <v>685</v>
      </c>
      <c r="K32" s="17">
        <f t="shared" si="5"/>
        <v>690</v>
      </c>
    </row>
    <row r="33" spans="1:11" ht="12.75" customHeight="1">
      <c r="A33" s="9">
        <f t="shared" si="6"/>
        <v>19</v>
      </c>
      <c r="B33" s="9">
        <f t="shared" si="6"/>
        <v>5</v>
      </c>
      <c r="C33" s="10" t="s">
        <v>11</v>
      </c>
      <c r="D33" s="11" t="s">
        <v>22</v>
      </c>
      <c r="E33" s="13">
        <f t="shared" si="4"/>
        <v>700</v>
      </c>
      <c r="F33" s="35"/>
      <c r="G33" s="23"/>
      <c r="J33" s="6">
        <v>695</v>
      </c>
      <c r="K33" s="17">
        <f t="shared" si="5"/>
        <v>700</v>
      </c>
    </row>
    <row r="34" spans="1:11" ht="12.75" customHeight="1">
      <c r="A34" s="9">
        <f t="shared" si="6"/>
        <v>20</v>
      </c>
      <c r="B34" s="9">
        <f t="shared" si="6"/>
        <v>6</v>
      </c>
      <c r="C34" s="10" t="s">
        <v>17</v>
      </c>
      <c r="D34" s="11" t="s">
        <v>23</v>
      </c>
      <c r="E34" s="13">
        <f t="shared" si="4"/>
        <v>545</v>
      </c>
      <c r="F34" s="35"/>
      <c r="G34" s="23"/>
      <c r="J34" s="6">
        <v>540</v>
      </c>
      <c r="K34" s="17">
        <f t="shared" si="5"/>
        <v>545</v>
      </c>
    </row>
    <row r="35" spans="1:11" ht="12.75" customHeight="1">
      <c r="A35" s="9">
        <f t="shared" si="6"/>
        <v>21</v>
      </c>
      <c r="B35" s="9">
        <f t="shared" si="6"/>
        <v>7</v>
      </c>
      <c r="C35" s="10" t="s">
        <v>63</v>
      </c>
      <c r="D35" s="11" t="s">
        <v>24</v>
      </c>
      <c r="E35" s="13">
        <f t="shared" si="4"/>
        <v>505</v>
      </c>
      <c r="F35" s="35"/>
      <c r="G35" s="23"/>
      <c r="J35" s="6">
        <v>500</v>
      </c>
      <c r="K35" s="17">
        <f t="shared" si="5"/>
        <v>505</v>
      </c>
    </row>
    <row r="36" spans="1:11" ht="12.75" customHeight="1">
      <c r="A36" s="9">
        <f t="shared" si="6"/>
        <v>22</v>
      </c>
      <c r="B36" s="9">
        <f t="shared" si="6"/>
        <v>8</v>
      </c>
      <c r="C36" s="10" t="s">
        <v>13</v>
      </c>
      <c r="D36" s="11" t="s">
        <v>25</v>
      </c>
      <c r="E36" s="13">
        <f t="shared" si="4"/>
        <v>620</v>
      </c>
      <c r="F36" s="35"/>
      <c r="G36" s="23"/>
      <c r="J36" s="6">
        <v>615</v>
      </c>
      <c r="K36" s="17">
        <f t="shared" si="5"/>
        <v>620</v>
      </c>
    </row>
    <row r="37" spans="1:11" ht="12.75" customHeight="1">
      <c r="A37" s="9">
        <f t="shared" si="6"/>
        <v>23</v>
      </c>
      <c r="B37" s="9">
        <f t="shared" si="6"/>
        <v>9</v>
      </c>
      <c r="C37" s="12" t="s">
        <v>14</v>
      </c>
      <c r="D37" s="11" t="s">
        <v>26</v>
      </c>
      <c r="E37" s="13">
        <f t="shared" si="4"/>
        <v>725</v>
      </c>
      <c r="F37" s="35"/>
      <c r="G37" s="23"/>
      <c r="J37" s="7">
        <v>720</v>
      </c>
      <c r="K37" s="17">
        <f t="shared" si="5"/>
        <v>725</v>
      </c>
    </row>
    <row r="38" spans="1:11" ht="12.75" customHeight="1">
      <c r="A38" s="9">
        <f t="shared" si="6"/>
        <v>24</v>
      </c>
      <c r="B38" s="9">
        <f t="shared" si="6"/>
        <v>10</v>
      </c>
      <c r="C38" s="12" t="s">
        <v>65</v>
      </c>
      <c r="D38" s="11" t="s">
        <v>27</v>
      </c>
      <c r="E38" s="13">
        <f t="shared" si="4"/>
        <v>765</v>
      </c>
      <c r="F38" s="35"/>
      <c r="G38" s="23"/>
      <c r="J38" s="7">
        <v>760</v>
      </c>
      <c r="K38" s="17">
        <f t="shared" si="5"/>
        <v>765</v>
      </c>
    </row>
    <row r="39" spans="1:11" ht="12.75" customHeight="1">
      <c r="A39" s="9">
        <f t="shared" si="6"/>
        <v>25</v>
      </c>
      <c r="B39" s="9">
        <f t="shared" si="6"/>
        <v>11</v>
      </c>
      <c r="C39" s="16" t="s">
        <v>86</v>
      </c>
      <c r="D39" s="11" t="s">
        <v>85</v>
      </c>
      <c r="E39" s="13">
        <f t="shared" si="4"/>
        <v>750</v>
      </c>
      <c r="F39" s="35"/>
      <c r="G39" s="23"/>
      <c r="J39" s="8">
        <v>745</v>
      </c>
      <c r="K39" s="17">
        <f t="shared" si="5"/>
        <v>750</v>
      </c>
    </row>
    <row r="40" spans="1:11" ht="12.75" customHeight="1">
      <c r="A40" s="9">
        <f t="shared" si="6"/>
        <v>26</v>
      </c>
      <c r="B40" s="9">
        <f t="shared" si="6"/>
        <v>12</v>
      </c>
      <c r="C40" s="10" t="s">
        <v>9</v>
      </c>
      <c r="D40" s="11" t="s">
        <v>28</v>
      </c>
      <c r="E40" s="13">
        <f t="shared" si="4"/>
        <v>425</v>
      </c>
      <c r="F40" s="35"/>
      <c r="G40" s="23"/>
      <c r="J40" s="6">
        <v>420</v>
      </c>
      <c r="K40" s="17">
        <f t="shared" si="5"/>
        <v>425</v>
      </c>
    </row>
    <row r="41" spans="1:11" ht="12.75" customHeight="1">
      <c r="A41" s="9">
        <f t="shared" si="6"/>
        <v>27</v>
      </c>
      <c r="B41" s="9">
        <f t="shared" si="6"/>
        <v>13</v>
      </c>
      <c r="C41" s="10" t="s">
        <v>15</v>
      </c>
      <c r="D41" s="11" t="s">
        <v>29</v>
      </c>
      <c r="E41" s="13">
        <f t="shared" si="4"/>
        <v>425</v>
      </c>
      <c r="F41" s="35"/>
      <c r="G41" s="23"/>
      <c r="J41" s="6">
        <v>420</v>
      </c>
      <c r="K41" s="17">
        <f t="shared" si="5"/>
        <v>425</v>
      </c>
    </row>
    <row r="42" spans="1:11" ht="12.75" customHeight="1">
      <c r="A42" s="9">
        <f t="shared" si="6"/>
        <v>28</v>
      </c>
      <c r="B42" s="9">
        <f t="shared" si="6"/>
        <v>14</v>
      </c>
      <c r="C42" s="10" t="s">
        <v>87</v>
      </c>
      <c r="D42" s="11" t="s">
        <v>30</v>
      </c>
      <c r="E42" s="13">
        <f t="shared" si="4"/>
        <v>495</v>
      </c>
      <c r="F42" s="35"/>
      <c r="G42" s="23"/>
      <c r="J42" s="6">
        <v>490</v>
      </c>
      <c r="K42" s="17">
        <f t="shared" si="5"/>
        <v>495</v>
      </c>
    </row>
    <row r="43" spans="1:10" s="4" customFormat="1" ht="13.5" customHeight="1">
      <c r="A43" s="38" t="s">
        <v>2</v>
      </c>
      <c r="B43" s="27" t="s">
        <v>3</v>
      </c>
      <c r="C43" s="40" t="s">
        <v>4</v>
      </c>
      <c r="D43" s="27" t="s">
        <v>76</v>
      </c>
      <c r="E43" s="25" t="s">
        <v>5</v>
      </c>
      <c r="F43" s="26" t="s">
        <v>6</v>
      </c>
      <c r="G43" s="26" t="s">
        <v>7</v>
      </c>
      <c r="J43" s="25" t="s">
        <v>5</v>
      </c>
    </row>
    <row r="44" spans="1:10" s="4" customFormat="1" ht="13.5" customHeight="1">
      <c r="A44" s="39"/>
      <c r="B44" s="27"/>
      <c r="C44" s="41"/>
      <c r="D44" s="27"/>
      <c r="E44" s="26"/>
      <c r="F44" s="27"/>
      <c r="G44" s="27"/>
      <c r="J44" s="26"/>
    </row>
    <row r="45" spans="1:7" ht="20.25" customHeight="1">
      <c r="A45" s="45" t="s">
        <v>74</v>
      </c>
      <c r="B45" s="45"/>
      <c r="C45" s="45"/>
      <c r="D45" s="45"/>
      <c r="E45" s="45"/>
      <c r="F45" s="45"/>
      <c r="G45" s="45"/>
    </row>
    <row r="46" spans="1:11" ht="12" customHeight="1">
      <c r="A46" s="9">
        <f>A42+1</f>
        <v>29</v>
      </c>
      <c r="B46" s="9">
        <v>1</v>
      </c>
      <c r="C46" s="10" t="s">
        <v>66</v>
      </c>
      <c r="D46" s="11" t="s">
        <v>48</v>
      </c>
      <c r="E46" s="13">
        <f>K46</f>
        <v>625</v>
      </c>
      <c r="F46" s="35" t="s">
        <v>78</v>
      </c>
      <c r="G46" s="42" t="s">
        <v>82</v>
      </c>
      <c r="J46" s="13">
        <v>620</v>
      </c>
      <c r="K46" s="17">
        <f aca="true" t="shared" si="7" ref="K46:K61">J46+K$11</f>
        <v>625</v>
      </c>
    </row>
    <row r="47" spans="1:11" ht="12" customHeight="1">
      <c r="A47" s="9">
        <f>A46+1</f>
        <v>30</v>
      </c>
      <c r="B47" s="9">
        <f>B46+1</f>
        <v>2</v>
      </c>
      <c r="C47" s="10" t="s">
        <v>12</v>
      </c>
      <c r="D47" s="11" t="s">
        <v>49</v>
      </c>
      <c r="E47" s="13">
        <f aca="true" t="shared" si="8" ref="E47:E61">K47</f>
        <v>635</v>
      </c>
      <c r="F47" s="35"/>
      <c r="G47" s="43"/>
      <c r="J47" s="13">
        <v>630</v>
      </c>
      <c r="K47" s="17">
        <f t="shared" si="7"/>
        <v>635</v>
      </c>
    </row>
    <row r="48" spans="1:11" ht="12" customHeight="1">
      <c r="A48" s="9">
        <f aca="true" t="shared" si="9" ref="A48:B61">A47+1</f>
        <v>31</v>
      </c>
      <c r="B48" s="9">
        <f aca="true" t="shared" si="10" ref="B48:B58">B47+1</f>
        <v>3</v>
      </c>
      <c r="C48" s="10" t="s">
        <v>68</v>
      </c>
      <c r="D48" s="11" t="s">
        <v>50</v>
      </c>
      <c r="E48" s="13">
        <f t="shared" si="8"/>
        <v>700</v>
      </c>
      <c r="F48" s="35"/>
      <c r="G48" s="43"/>
      <c r="J48" s="13">
        <v>695</v>
      </c>
      <c r="K48" s="17">
        <f t="shared" si="7"/>
        <v>700</v>
      </c>
    </row>
    <row r="49" spans="1:11" ht="12" customHeight="1">
      <c r="A49" s="9">
        <f t="shared" si="9"/>
        <v>32</v>
      </c>
      <c r="B49" s="9">
        <f t="shared" si="10"/>
        <v>4</v>
      </c>
      <c r="C49" s="10" t="s">
        <v>64</v>
      </c>
      <c r="D49" s="11" t="s">
        <v>51</v>
      </c>
      <c r="E49" s="13">
        <f t="shared" si="8"/>
        <v>580</v>
      </c>
      <c r="F49" s="35"/>
      <c r="G49" s="43"/>
      <c r="J49" s="13">
        <v>575</v>
      </c>
      <c r="K49" s="17">
        <f t="shared" si="7"/>
        <v>580</v>
      </c>
    </row>
    <row r="50" spans="1:11" ht="12" customHeight="1">
      <c r="A50" s="9">
        <f t="shared" si="9"/>
        <v>33</v>
      </c>
      <c r="B50" s="9">
        <f t="shared" si="10"/>
        <v>5</v>
      </c>
      <c r="C50" s="10" t="s">
        <v>70</v>
      </c>
      <c r="D50" s="11" t="s">
        <v>52</v>
      </c>
      <c r="E50" s="13">
        <f t="shared" si="8"/>
        <v>590</v>
      </c>
      <c r="F50" s="35"/>
      <c r="G50" s="43"/>
      <c r="J50" s="13">
        <v>585</v>
      </c>
      <c r="K50" s="17">
        <f t="shared" si="7"/>
        <v>590</v>
      </c>
    </row>
    <row r="51" spans="1:11" ht="12" customHeight="1">
      <c r="A51" s="9">
        <f t="shared" si="9"/>
        <v>34</v>
      </c>
      <c r="B51" s="9">
        <f t="shared" si="10"/>
        <v>6</v>
      </c>
      <c r="C51" s="10" t="s">
        <v>10</v>
      </c>
      <c r="D51" s="11" t="s">
        <v>53</v>
      </c>
      <c r="E51" s="13">
        <f t="shared" si="8"/>
        <v>690</v>
      </c>
      <c r="F51" s="35"/>
      <c r="G51" s="43"/>
      <c r="J51" s="8">
        <v>685</v>
      </c>
      <c r="K51" s="17">
        <f t="shared" si="7"/>
        <v>690</v>
      </c>
    </row>
    <row r="52" spans="1:11" ht="12" customHeight="1">
      <c r="A52" s="9">
        <f t="shared" si="9"/>
        <v>35</v>
      </c>
      <c r="B52" s="9">
        <f t="shared" si="10"/>
        <v>7</v>
      </c>
      <c r="C52" s="10" t="s">
        <v>11</v>
      </c>
      <c r="D52" s="11" t="s">
        <v>54</v>
      </c>
      <c r="E52" s="13">
        <f t="shared" si="8"/>
        <v>700</v>
      </c>
      <c r="F52" s="35"/>
      <c r="G52" s="43"/>
      <c r="J52" s="8">
        <v>695</v>
      </c>
      <c r="K52" s="17">
        <f t="shared" si="7"/>
        <v>700</v>
      </c>
    </row>
    <row r="53" spans="1:11" ht="12" customHeight="1">
      <c r="A53" s="9">
        <f t="shared" si="9"/>
        <v>36</v>
      </c>
      <c r="B53" s="9">
        <f t="shared" si="10"/>
        <v>8</v>
      </c>
      <c r="C53" s="10" t="s">
        <v>45</v>
      </c>
      <c r="D53" s="11" t="s">
        <v>55</v>
      </c>
      <c r="E53" s="13">
        <f t="shared" si="8"/>
        <v>545</v>
      </c>
      <c r="F53" s="35"/>
      <c r="G53" s="43"/>
      <c r="J53" s="13">
        <v>540</v>
      </c>
      <c r="K53" s="17">
        <f t="shared" si="7"/>
        <v>545</v>
      </c>
    </row>
    <row r="54" spans="1:11" ht="12" customHeight="1">
      <c r="A54" s="9">
        <f t="shared" si="9"/>
        <v>37</v>
      </c>
      <c r="B54" s="9">
        <f t="shared" si="10"/>
        <v>9</v>
      </c>
      <c r="C54" s="10" t="s">
        <v>69</v>
      </c>
      <c r="D54" s="11" t="s">
        <v>56</v>
      </c>
      <c r="E54" s="13">
        <f t="shared" si="8"/>
        <v>555</v>
      </c>
      <c r="F54" s="35"/>
      <c r="G54" s="43"/>
      <c r="J54" s="13">
        <v>550</v>
      </c>
      <c r="K54" s="17">
        <f t="shared" si="7"/>
        <v>555</v>
      </c>
    </row>
    <row r="55" spans="1:11" ht="12" customHeight="1">
      <c r="A55" s="9">
        <f t="shared" si="9"/>
        <v>38</v>
      </c>
      <c r="B55" s="9">
        <f t="shared" si="10"/>
        <v>10</v>
      </c>
      <c r="C55" s="10" t="s">
        <v>46</v>
      </c>
      <c r="D55" s="11" t="s">
        <v>57</v>
      </c>
      <c r="E55" s="13">
        <f t="shared" si="8"/>
        <v>525</v>
      </c>
      <c r="F55" s="35"/>
      <c r="G55" s="43"/>
      <c r="J55" s="13">
        <v>520</v>
      </c>
      <c r="K55" s="17">
        <f t="shared" si="7"/>
        <v>525</v>
      </c>
    </row>
    <row r="56" spans="1:11" ht="12" customHeight="1">
      <c r="A56" s="9">
        <f t="shared" si="9"/>
        <v>39</v>
      </c>
      <c r="B56" s="9">
        <f t="shared" si="10"/>
        <v>11</v>
      </c>
      <c r="C56" s="10" t="s">
        <v>47</v>
      </c>
      <c r="D56" s="11" t="s">
        <v>58</v>
      </c>
      <c r="E56" s="13">
        <f t="shared" si="8"/>
        <v>525</v>
      </c>
      <c r="F56" s="35"/>
      <c r="G56" s="43"/>
      <c r="J56" s="13">
        <v>520</v>
      </c>
      <c r="K56" s="17">
        <f t="shared" si="7"/>
        <v>525</v>
      </c>
    </row>
    <row r="57" spans="1:11" ht="12" customHeight="1">
      <c r="A57" s="9">
        <f t="shared" si="9"/>
        <v>40</v>
      </c>
      <c r="B57" s="9">
        <f t="shared" si="10"/>
        <v>12</v>
      </c>
      <c r="C57" s="12" t="s">
        <v>14</v>
      </c>
      <c r="D57" s="11" t="s">
        <v>59</v>
      </c>
      <c r="E57" s="13">
        <f t="shared" si="8"/>
        <v>725</v>
      </c>
      <c r="F57" s="35"/>
      <c r="G57" s="43"/>
      <c r="J57" s="13">
        <v>720</v>
      </c>
      <c r="K57" s="17">
        <f t="shared" si="7"/>
        <v>725</v>
      </c>
    </row>
    <row r="58" spans="1:11" ht="12.75" customHeight="1">
      <c r="A58" s="9">
        <f t="shared" si="9"/>
        <v>41</v>
      </c>
      <c r="B58" s="9">
        <f t="shared" si="10"/>
        <v>13</v>
      </c>
      <c r="C58" s="15" t="s">
        <v>86</v>
      </c>
      <c r="D58" s="11" t="s">
        <v>84</v>
      </c>
      <c r="E58" s="13">
        <f t="shared" si="8"/>
        <v>750</v>
      </c>
      <c r="F58" s="35"/>
      <c r="G58" s="43"/>
      <c r="J58" s="8">
        <v>745</v>
      </c>
      <c r="K58" s="17">
        <f t="shared" si="7"/>
        <v>750</v>
      </c>
    </row>
    <row r="59" spans="1:11" ht="12" customHeight="1">
      <c r="A59" s="9">
        <f t="shared" si="9"/>
        <v>42</v>
      </c>
      <c r="B59" s="9">
        <f t="shared" si="9"/>
        <v>14</v>
      </c>
      <c r="C59" s="10" t="s">
        <v>9</v>
      </c>
      <c r="D59" s="11" t="s">
        <v>60</v>
      </c>
      <c r="E59" s="13">
        <f t="shared" si="8"/>
        <v>425</v>
      </c>
      <c r="F59" s="35"/>
      <c r="G59" s="43"/>
      <c r="J59" s="13">
        <v>420</v>
      </c>
      <c r="K59" s="17">
        <f t="shared" si="7"/>
        <v>425</v>
      </c>
    </row>
    <row r="60" spans="1:11" ht="12" customHeight="1">
      <c r="A60" s="9">
        <f t="shared" si="9"/>
        <v>43</v>
      </c>
      <c r="B60" s="9">
        <f t="shared" si="9"/>
        <v>15</v>
      </c>
      <c r="C60" s="10" t="s">
        <v>15</v>
      </c>
      <c r="D60" s="11" t="s">
        <v>62</v>
      </c>
      <c r="E60" s="13">
        <f t="shared" si="8"/>
        <v>425</v>
      </c>
      <c r="F60" s="35"/>
      <c r="G60" s="43"/>
      <c r="J60" s="13">
        <v>420</v>
      </c>
      <c r="K60" s="17">
        <f t="shared" si="7"/>
        <v>425</v>
      </c>
    </row>
    <row r="61" spans="1:11" ht="12" customHeight="1">
      <c r="A61" s="9">
        <f t="shared" si="9"/>
        <v>44</v>
      </c>
      <c r="B61" s="9">
        <f t="shared" si="9"/>
        <v>16</v>
      </c>
      <c r="C61" s="10" t="s">
        <v>87</v>
      </c>
      <c r="D61" s="11" t="s">
        <v>61</v>
      </c>
      <c r="E61" s="13">
        <f t="shared" si="8"/>
        <v>495</v>
      </c>
      <c r="F61" s="35"/>
      <c r="G61" s="44"/>
      <c r="J61" s="13">
        <v>490</v>
      </c>
      <c r="K61" s="17">
        <f t="shared" si="7"/>
        <v>495</v>
      </c>
    </row>
    <row r="63" spans="1:7" ht="12.75">
      <c r="A63" s="36" t="s">
        <v>79</v>
      </c>
      <c r="B63" s="37"/>
      <c r="C63" s="37"/>
      <c r="D63" s="37"/>
      <c r="E63" s="37"/>
      <c r="F63" s="37"/>
      <c r="G63" s="37"/>
    </row>
  </sheetData>
  <sheetProtection selectLockedCells="1" selectUnlockedCells="1"/>
  <mergeCells count="42">
    <mergeCell ref="G43:G44"/>
    <mergeCell ref="J43:J44"/>
    <mergeCell ref="D9:D10"/>
    <mergeCell ref="E9:E10"/>
    <mergeCell ref="F9:F10"/>
    <mergeCell ref="G9:G10"/>
    <mergeCell ref="J9:J10"/>
    <mergeCell ref="A43:A44"/>
    <mergeCell ref="B43:B44"/>
    <mergeCell ref="C43:C44"/>
    <mergeCell ref="D43:D44"/>
    <mergeCell ref="E43:E44"/>
    <mergeCell ref="J26:J27"/>
    <mergeCell ref="A63:G63"/>
    <mergeCell ref="A26:A27"/>
    <mergeCell ref="B26:B27"/>
    <mergeCell ref="C26:C27"/>
    <mergeCell ref="D26:D27"/>
    <mergeCell ref="F46:F61"/>
    <mergeCell ref="G46:G61"/>
    <mergeCell ref="A45:G45"/>
    <mergeCell ref="F43:F44"/>
    <mergeCell ref="A4:G4"/>
    <mergeCell ref="A5:G5"/>
    <mergeCell ref="A11:G11"/>
    <mergeCell ref="A6:G6"/>
    <mergeCell ref="A7:G7"/>
    <mergeCell ref="F29:F42"/>
    <mergeCell ref="G29:G42"/>
    <mergeCell ref="A9:A10"/>
    <mergeCell ref="B9:B10"/>
    <mergeCell ref="C9:C10"/>
    <mergeCell ref="A1:G1"/>
    <mergeCell ref="A28:G28"/>
    <mergeCell ref="F12:F25"/>
    <mergeCell ref="G12:G25"/>
    <mergeCell ref="A8:G8"/>
    <mergeCell ref="E26:E27"/>
    <mergeCell ref="F26:F27"/>
    <mergeCell ref="G26:G27"/>
    <mergeCell ref="A2:G2"/>
    <mergeCell ref="A3:G3"/>
  </mergeCells>
  <printOptions/>
  <pageMargins left="0.3937007874015748" right="0" top="0.2755905511811024" bottom="0.2755905511811024" header="0.11811023622047245" footer="0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2012-09-21T09:25:28Z</cp:lastPrinted>
  <dcterms:created xsi:type="dcterms:W3CDTF">2011-07-01T11:55:20Z</dcterms:created>
  <dcterms:modified xsi:type="dcterms:W3CDTF">2013-01-17T09:39:52Z</dcterms:modified>
  <cp:category/>
  <cp:version/>
  <cp:contentType/>
  <cp:contentStatus/>
</cp:coreProperties>
</file>