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<sst xmlns="http://schemas.openxmlformats.org/spreadsheetml/2006/main" count="123" uniqueCount="73">
  <si>
    <t>НИК</t>
  </si>
  <si>
    <t>Артикул</t>
  </si>
  <si>
    <t>Цвет</t>
  </si>
  <si>
    <t>Размер</t>
  </si>
  <si>
    <t>Цена</t>
  </si>
  <si>
    <t>Сумма к оплате с орг%</t>
  </si>
  <si>
    <t>Итог</t>
  </si>
  <si>
    <t>Рост</t>
  </si>
  <si>
    <t xml:space="preserve">thnd </t>
  </si>
  <si>
    <t>юбка 02532</t>
  </si>
  <si>
    <t>синий+горох</t>
  </si>
  <si>
    <t>S</t>
  </si>
  <si>
    <t xml:space="preserve">олеська </t>
  </si>
  <si>
    <t>жилет 02423</t>
  </si>
  <si>
    <t>юбка 02413</t>
  </si>
  <si>
    <t>XS</t>
  </si>
  <si>
    <t>salgasha</t>
  </si>
  <si>
    <t>комплект 2392</t>
  </si>
  <si>
    <t>полоска</t>
  </si>
  <si>
    <t>djanga79</t>
  </si>
  <si>
    <t>комплект 02558</t>
  </si>
  <si>
    <t>беж+черный</t>
  </si>
  <si>
    <t>L</t>
  </si>
  <si>
    <t>Vitalia</t>
  </si>
  <si>
    <t>юбка 02522</t>
  </si>
  <si>
    <t>розовый</t>
  </si>
  <si>
    <t>сарафан 02392</t>
  </si>
  <si>
    <t>синий +горох</t>
  </si>
  <si>
    <t>M</t>
  </si>
  <si>
    <t>Jane Eyre</t>
  </si>
  <si>
    <t>М</t>
  </si>
  <si>
    <t>полоса</t>
  </si>
  <si>
    <t xml:space="preserve">tihonya5 </t>
  </si>
  <si>
    <t>платье 02392</t>
  </si>
  <si>
    <t xml:space="preserve">Иностранка </t>
  </si>
  <si>
    <t>сарафан 2430</t>
  </si>
  <si>
    <t xml:space="preserve">Gala51 </t>
  </si>
  <si>
    <t>дымка</t>
  </si>
  <si>
    <t>черный</t>
  </si>
  <si>
    <t>arina z</t>
  </si>
  <si>
    <t>комбинезон 2224</t>
  </si>
  <si>
    <t>xs</t>
  </si>
  <si>
    <t xml:space="preserve">natusikfig </t>
  </si>
  <si>
    <t>XXXL</t>
  </si>
  <si>
    <t>жилет 02510</t>
  </si>
  <si>
    <t>клетка розовый</t>
  </si>
  <si>
    <t>XXL</t>
  </si>
  <si>
    <t>OnlyElena</t>
  </si>
  <si>
    <t>белый+горох</t>
  </si>
  <si>
    <t xml:space="preserve">ольгуня:) </t>
  </si>
  <si>
    <t>платье 02368</t>
  </si>
  <si>
    <t>белый</t>
  </si>
  <si>
    <t>кофта 02587</t>
  </si>
  <si>
    <t>салатовый на замену белый</t>
  </si>
  <si>
    <t xml:space="preserve">Чехия </t>
  </si>
  <si>
    <t>жакет 02305</t>
  </si>
  <si>
    <t>брюки 02306</t>
  </si>
  <si>
    <t>JuliaSad</t>
  </si>
  <si>
    <t>туника 02572</t>
  </si>
  <si>
    <t>черный+т.серый+белый</t>
  </si>
  <si>
    <t>2415 сарафан</t>
  </si>
  <si>
    <t>шоколад</t>
  </si>
  <si>
    <t>2416 комбинезон</t>
  </si>
  <si>
    <t>02332 юбка</t>
  </si>
  <si>
    <t>т.синий</t>
  </si>
  <si>
    <t>02368 сарафан</t>
  </si>
  <si>
    <t>блуза 2464бел.+горох</t>
  </si>
  <si>
    <t>бел.+горох</t>
  </si>
  <si>
    <t>принт</t>
  </si>
  <si>
    <t>юбка 01941</t>
  </si>
  <si>
    <t>блуза 01950</t>
  </si>
  <si>
    <t>брюки 02214</t>
  </si>
  <si>
    <t>сарафан 02335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</si>
</sst>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sz val="11"/>
      <color indexed="17"/>
      <name val="Calibri"/>
      <family val="2"/>
    </font>
    <font>
      <sz val="11"/>
      <color indexed="56"/>
      <name val="Calibri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17"/>
      <name val="Arial"/>
      <family val="2"/>
    </font>
    <font>
      <sz val="11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u val="single"/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rgb="FF0000FF"/>
      <name val="Calibri"/>
      <family val="2"/>
    </font>
    <font>
      <sz val="11"/>
      <color rgb="FF00B050"/>
      <name val="Calibri"/>
      <family val="2"/>
    </font>
    <font>
      <sz val="11"/>
      <color rgb="FF002060"/>
      <name val="Calibri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sz val="11"/>
      <color rgb="FF000000"/>
      <name val="Calibri"/>
      <family val="2"/>
    </font>
    <font>
      <sz val="11"/>
      <color rgb="FF00B050"/>
      <name val="Arial"/>
      <family val="2"/>
    </font>
    <font>
      <sz val="11"/>
      <color rgb="FF0000FF"/>
      <name val="Calibri"/>
      <family val="2"/>
    </font>
    <font>
      <b/>
      <sz val="14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u val="single"/>
      <sz val="11"/>
      <color rgb="FF0000FF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8" fillId="0" borderId="13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70" fillId="0" borderId="0" xfId="42" applyFont="1" applyAlignment="1">
      <alignment horizontal="center"/>
    </xf>
    <xf numFmtId="0" fontId="7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nd.www.nn.ru/" TargetMode="External" /><Relationship Id="rId2" Type="http://schemas.openxmlformats.org/officeDocument/2006/relationships/hyperlink" Target="http://oleska.www.nn.ru/" TargetMode="External" /><Relationship Id="rId3" Type="http://schemas.openxmlformats.org/officeDocument/2006/relationships/hyperlink" Target="http://oleska.www.nn.ru/" TargetMode="External" /><Relationship Id="rId4" Type="http://schemas.openxmlformats.org/officeDocument/2006/relationships/hyperlink" Target="http://salgasha.www.nn.ru/" TargetMode="External" /><Relationship Id="rId5" Type="http://schemas.openxmlformats.org/officeDocument/2006/relationships/hyperlink" Target="http://djanga79.www.nn.ru/" TargetMode="External" /><Relationship Id="rId6" Type="http://schemas.openxmlformats.org/officeDocument/2006/relationships/hyperlink" Target="http://raiszaharovna.www.nn.ru/" TargetMode="External" /><Relationship Id="rId7" Type="http://schemas.openxmlformats.org/officeDocument/2006/relationships/hyperlink" Target="http://raiszaharovna.www.nn.ru/" TargetMode="External" /><Relationship Id="rId8" Type="http://schemas.openxmlformats.org/officeDocument/2006/relationships/hyperlink" Target="http://janeeyre.www.nn.ru/" TargetMode="External" /><Relationship Id="rId9" Type="http://schemas.openxmlformats.org/officeDocument/2006/relationships/hyperlink" Target="http://tihonya5.www.nn.ru/" TargetMode="External" /><Relationship Id="rId10" Type="http://schemas.openxmlformats.org/officeDocument/2006/relationships/hyperlink" Target="http://inostrankaa.www.nn.ru/" TargetMode="External" /><Relationship Id="rId11" Type="http://schemas.openxmlformats.org/officeDocument/2006/relationships/hyperlink" Target="http://inostrankaa.www.nn.ru/" TargetMode="External" /><Relationship Id="rId12" Type="http://schemas.openxmlformats.org/officeDocument/2006/relationships/hyperlink" Target="http://inostrankaa.www.nn.ru/" TargetMode="External" /><Relationship Id="rId13" Type="http://schemas.openxmlformats.org/officeDocument/2006/relationships/hyperlink" Target="http://gala51.www.nn.ru/" TargetMode="External" /><Relationship Id="rId14" Type="http://schemas.openxmlformats.org/officeDocument/2006/relationships/hyperlink" Target="http://arishunya.www.nn.ru/" TargetMode="External" /><Relationship Id="rId15" Type="http://schemas.openxmlformats.org/officeDocument/2006/relationships/hyperlink" Target="http://natusikfig.www.nn.ru/" TargetMode="External" /><Relationship Id="rId16" Type="http://schemas.openxmlformats.org/officeDocument/2006/relationships/hyperlink" Target="http://natusikfig.www.nn.ru/" TargetMode="External" /><Relationship Id="rId17" Type="http://schemas.openxmlformats.org/officeDocument/2006/relationships/hyperlink" Target="http://onlyelena.www.nn.ru/" TargetMode="External" /><Relationship Id="rId18" Type="http://schemas.openxmlformats.org/officeDocument/2006/relationships/hyperlink" Target="http://olu.www.nn.ru/" TargetMode="External" /><Relationship Id="rId19" Type="http://schemas.openxmlformats.org/officeDocument/2006/relationships/hyperlink" Target="http://olu.www.nn.ru/" TargetMode="External" /><Relationship Id="rId20" Type="http://schemas.openxmlformats.org/officeDocument/2006/relationships/hyperlink" Target="http://chehiya1976.www.nn.ru/" TargetMode="External" /><Relationship Id="rId21" Type="http://schemas.openxmlformats.org/officeDocument/2006/relationships/hyperlink" Target="http://chehiya1976.www.nn.ru/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1" width="18.28125" style="0" customWidth="1"/>
    <col min="2" max="2" width="18.7109375" style="0" customWidth="1"/>
    <col min="3" max="3" width="26.421875" style="0" customWidth="1"/>
  </cols>
  <sheetData>
    <row r="1" spans="1:8" ht="72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</row>
    <row r="2" spans="1:8" ht="18" thickBot="1">
      <c r="A2" s="24" t="s">
        <v>8</v>
      </c>
      <c r="B2" s="19" t="s">
        <v>9</v>
      </c>
      <c r="C2" s="19" t="s">
        <v>10</v>
      </c>
      <c r="D2" s="19" t="s">
        <v>11</v>
      </c>
      <c r="E2" s="19">
        <v>2950</v>
      </c>
      <c r="F2" s="20">
        <f>E2*1.12</f>
        <v>3304.0000000000005</v>
      </c>
      <c r="G2" s="28">
        <v>3304</v>
      </c>
      <c r="H2" s="19">
        <v>1</v>
      </c>
    </row>
    <row r="3" spans="1:8" ht="18" thickBot="1">
      <c r="A3" s="24" t="s">
        <v>12</v>
      </c>
      <c r="B3" s="26" t="s">
        <v>13</v>
      </c>
      <c r="C3" s="19" t="s">
        <v>31</v>
      </c>
      <c r="D3" s="19" t="s">
        <v>15</v>
      </c>
      <c r="E3" s="19">
        <v>2500</v>
      </c>
      <c r="F3" s="20">
        <f aca="true" t="shared" si="0" ref="F3:F30">E3*1.12</f>
        <v>2800.0000000000005</v>
      </c>
      <c r="G3" s="28">
        <f>F3+F4</f>
        <v>6104.000000000001</v>
      </c>
      <c r="H3" s="19">
        <v>3</v>
      </c>
    </row>
    <row r="4" spans="1:8" ht="18" thickBot="1">
      <c r="A4" s="24" t="s">
        <v>12</v>
      </c>
      <c r="B4" s="26" t="s">
        <v>14</v>
      </c>
      <c r="C4" s="19" t="s">
        <v>31</v>
      </c>
      <c r="D4" s="19" t="s">
        <v>15</v>
      </c>
      <c r="E4" s="19">
        <v>2950</v>
      </c>
      <c r="F4" s="20">
        <f t="shared" si="0"/>
        <v>3304.0000000000005</v>
      </c>
      <c r="G4" s="28"/>
      <c r="H4" s="19">
        <v>3</v>
      </c>
    </row>
    <row r="5" spans="1:8" ht="18" thickBot="1">
      <c r="A5" s="24" t="s">
        <v>16</v>
      </c>
      <c r="B5" s="19" t="s">
        <v>17</v>
      </c>
      <c r="C5" s="19" t="s">
        <v>18</v>
      </c>
      <c r="D5" s="19" t="s">
        <v>15</v>
      </c>
      <c r="E5" s="19">
        <v>2760</v>
      </c>
      <c r="F5" s="20">
        <f t="shared" si="0"/>
        <v>3091.2000000000003</v>
      </c>
      <c r="G5" s="28">
        <v>3091.2</v>
      </c>
      <c r="H5" s="19">
        <v>1</v>
      </c>
    </row>
    <row r="6" spans="1:8" ht="18" thickBot="1">
      <c r="A6" s="24" t="s">
        <v>19</v>
      </c>
      <c r="B6" s="22" t="s">
        <v>20</v>
      </c>
      <c r="C6" s="22" t="s">
        <v>21</v>
      </c>
      <c r="D6" s="23" t="s">
        <v>28</v>
      </c>
      <c r="E6" s="23">
        <v>4420</v>
      </c>
      <c r="F6" s="20">
        <f t="shared" si="0"/>
        <v>4950.400000000001</v>
      </c>
      <c r="G6" s="28">
        <v>4950.4</v>
      </c>
      <c r="H6" s="19">
        <v>3</v>
      </c>
    </row>
    <row r="7" spans="1:8" ht="18" thickBot="1">
      <c r="A7" s="24" t="s">
        <v>23</v>
      </c>
      <c r="B7" s="22" t="s">
        <v>24</v>
      </c>
      <c r="C7" s="22" t="s">
        <v>25</v>
      </c>
      <c r="D7" s="23" t="s">
        <v>15</v>
      </c>
      <c r="E7" s="23">
        <v>2500</v>
      </c>
      <c r="F7" s="20">
        <f t="shared" si="0"/>
        <v>2800.0000000000005</v>
      </c>
      <c r="G7" s="28">
        <f>F7+F8</f>
        <v>6171.200000000001</v>
      </c>
      <c r="H7" s="19">
        <v>2</v>
      </c>
    </row>
    <row r="8" spans="1:8" ht="18" thickBot="1">
      <c r="A8" s="24" t="s">
        <v>23</v>
      </c>
      <c r="B8" s="19" t="s">
        <v>26</v>
      </c>
      <c r="C8" s="26" t="s">
        <v>27</v>
      </c>
      <c r="D8" s="19" t="s">
        <v>15</v>
      </c>
      <c r="E8" s="19">
        <v>3010</v>
      </c>
      <c r="F8" s="20">
        <f t="shared" si="0"/>
        <v>3371.2000000000003</v>
      </c>
      <c r="G8" s="28"/>
      <c r="H8" s="19">
        <v>2</v>
      </c>
    </row>
    <row r="9" spans="1:8" ht="18" thickBot="1">
      <c r="A9" s="24" t="s">
        <v>29</v>
      </c>
      <c r="B9" s="19" t="s">
        <v>17</v>
      </c>
      <c r="C9" s="19" t="s">
        <v>31</v>
      </c>
      <c r="D9" s="19" t="s">
        <v>30</v>
      </c>
      <c r="E9" s="19">
        <v>2760</v>
      </c>
      <c r="F9" s="20">
        <f t="shared" si="0"/>
        <v>3091.2000000000003</v>
      </c>
      <c r="G9" s="28">
        <v>3091.2</v>
      </c>
      <c r="H9" s="19">
        <v>2</v>
      </c>
    </row>
    <row r="10" spans="1:8" ht="18" thickBot="1">
      <c r="A10" s="24" t="s">
        <v>32</v>
      </c>
      <c r="B10" s="19" t="s">
        <v>33</v>
      </c>
      <c r="C10" s="19" t="s">
        <v>10</v>
      </c>
      <c r="D10" s="19" t="s">
        <v>22</v>
      </c>
      <c r="E10" s="19">
        <v>3010</v>
      </c>
      <c r="F10" s="20">
        <f t="shared" si="0"/>
        <v>3371.2000000000003</v>
      </c>
      <c r="G10" s="28">
        <v>3371.2</v>
      </c>
      <c r="H10" s="19">
        <v>1</v>
      </c>
    </row>
    <row r="11" spans="1:8" ht="18" thickBot="1">
      <c r="A11" s="24" t="s">
        <v>34</v>
      </c>
      <c r="B11" s="21"/>
      <c r="C11" s="27" t="s">
        <v>66</v>
      </c>
      <c r="D11" s="27" t="s">
        <v>15</v>
      </c>
      <c r="E11" s="27">
        <v>1920</v>
      </c>
      <c r="F11" s="20">
        <f t="shared" si="0"/>
        <v>2150.4</v>
      </c>
      <c r="G11" s="28">
        <f>F11+F12+F13</f>
        <v>7963.200000000001</v>
      </c>
      <c r="H11" s="27">
        <v>2</v>
      </c>
    </row>
    <row r="12" spans="1:8" ht="18" thickBot="1">
      <c r="A12" s="24" t="s">
        <v>34</v>
      </c>
      <c r="B12" s="19" t="s">
        <v>9</v>
      </c>
      <c r="C12" s="19" t="s">
        <v>67</v>
      </c>
      <c r="D12" s="23" t="s">
        <v>15</v>
      </c>
      <c r="E12" s="19">
        <v>2950</v>
      </c>
      <c r="F12" s="20">
        <f t="shared" si="0"/>
        <v>3304.0000000000005</v>
      </c>
      <c r="G12" s="28"/>
      <c r="H12" s="19">
        <v>2</v>
      </c>
    </row>
    <row r="13" spans="1:8" ht="18" thickBot="1">
      <c r="A13" s="24" t="s">
        <v>34</v>
      </c>
      <c r="B13" s="19" t="s">
        <v>35</v>
      </c>
      <c r="C13" s="19" t="s">
        <v>68</v>
      </c>
      <c r="D13" s="19" t="s">
        <v>15</v>
      </c>
      <c r="E13" s="19">
        <v>2240</v>
      </c>
      <c r="F13" s="20">
        <f t="shared" si="0"/>
        <v>2508.8</v>
      </c>
      <c r="G13" s="28"/>
      <c r="H13" s="19">
        <v>2</v>
      </c>
    </row>
    <row r="14" spans="1:8" ht="18" thickBot="1">
      <c r="A14" s="24" t="s">
        <v>36</v>
      </c>
      <c r="B14" s="19" t="s">
        <v>69</v>
      </c>
      <c r="C14" s="19" t="s">
        <v>37</v>
      </c>
      <c r="D14" s="19" t="s">
        <v>30</v>
      </c>
      <c r="E14" s="19">
        <v>2630</v>
      </c>
      <c r="F14" s="20">
        <f t="shared" si="0"/>
        <v>2945.6000000000004</v>
      </c>
      <c r="G14" s="28">
        <f>F14+F15+F16</f>
        <v>8982.400000000001</v>
      </c>
      <c r="H14" s="19">
        <v>1</v>
      </c>
    </row>
    <row r="15" spans="1:8" ht="18" thickBot="1">
      <c r="A15" s="9" t="s">
        <v>36</v>
      </c>
      <c r="B15" s="19" t="s">
        <v>70</v>
      </c>
      <c r="C15" s="19" t="s">
        <v>37</v>
      </c>
      <c r="D15" s="19" t="s">
        <v>30</v>
      </c>
      <c r="E15" s="19">
        <v>2440</v>
      </c>
      <c r="F15" s="20">
        <f t="shared" si="0"/>
        <v>2732.8</v>
      </c>
      <c r="G15" s="28"/>
      <c r="H15" s="19">
        <v>1</v>
      </c>
    </row>
    <row r="16" spans="1:8" ht="18" thickBot="1">
      <c r="A16" s="9" t="s">
        <v>36</v>
      </c>
      <c r="B16" s="19" t="s">
        <v>71</v>
      </c>
      <c r="C16" s="19" t="s">
        <v>38</v>
      </c>
      <c r="D16" s="19" t="s">
        <v>30</v>
      </c>
      <c r="E16" s="19">
        <v>2950</v>
      </c>
      <c r="F16" s="20">
        <f t="shared" si="0"/>
        <v>3304.0000000000005</v>
      </c>
      <c r="G16" s="28"/>
      <c r="H16" s="19">
        <v>1</v>
      </c>
    </row>
    <row r="17" spans="1:8" ht="18" thickBot="1">
      <c r="A17" s="24" t="s">
        <v>39</v>
      </c>
      <c r="B17" s="22" t="s">
        <v>40</v>
      </c>
      <c r="C17" s="22" t="s">
        <v>38</v>
      </c>
      <c r="D17" s="23" t="s">
        <v>41</v>
      </c>
      <c r="E17" s="23">
        <v>2690</v>
      </c>
      <c r="F17" s="20">
        <f t="shared" si="0"/>
        <v>3012.8</v>
      </c>
      <c r="G17" s="28">
        <v>3012.8</v>
      </c>
      <c r="H17" s="19">
        <v>1</v>
      </c>
    </row>
    <row r="18" spans="1:8" ht="18" thickBot="1">
      <c r="A18" s="24" t="s">
        <v>42</v>
      </c>
      <c r="B18" s="19" t="s">
        <v>24</v>
      </c>
      <c r="C18" s="19" t="s">
        <v>25</v>
      </c>
      <c r="D18" s="19" t="s">
        <v>43</v>
      </c>
      <c r="E18" s="19">
        <v>2600</v>
      </c>
      <c r="F18" s="20">
        <f t="shared" si="0"/>
        <v>2912.0000000000005</v>
      </c>
      <c r="G18" s="28">
        <f>F18+F19</f>
        <v>6686.4000000000015</v>
      </c>
      <c r="H18" s="19">
        <v>2</v>
      </c>
    </row>
    <row r="19" spans="1:8" ht="18" thickBot="1">
      <c r="A19" s="24" t="s">
        <v>42</v>
      </c>
      <c r="B19" s="19" t="s">
        <v>44</v>
      </c>
      <c r="C19" s="19" t="s">
        <v>45</v>
      </c>
      <c r="D19" s="19" t="s">
        <v>46</v>
      </c>
      <c r="E19" s="19">
        <v>3370</v>
      </c>
      <c r="F19" s="20">
        <f t="shared" si="0"/>
        <v>3774.4000000000005</v>
      </c>
      <c r="G19" s="28"/>
      <c r="H19" s="19">
        <v>2</v>
      </c>
    </row>
    <row r="20" spans="1:8" ht="18" thickBot="1">
      <c r="A20" s="24" t="s">
        <v>47</v>
      </c>
      <c r="B20" s="19" t="s">
        <v>9</v>
      </c>
      <c r="C20" s="19" t="s">
        <v>48</v>
      </c>
      <c r="D20" s="19" t="s">
        <v>30</v>
      </c>
      <c r="E20" s="19">
        <v>2950</v>
      </c>
      <c r="F20" s="20">
        <f t="shared" si="0"/>
        <v>3304.0000000000005</v>
      </c>
      <c r="G20" s="28">
        <v>3304</v>
      </c>
      <c r="H20" s="19">
        <v>2</v>
      </c>
    </row>
    <row r="21" spans="1:8" ht="18" thickBot="1">
      <c r="A21" s="24" t="s">
        <v>49</v>
      </c>
      <c r="B21" s="19" t="s">
        <v>50</v>
      </c>
      <c r="C21" s="19" t="s">
        <v>51</v>
      </c>
      <c r="D21" s="23" t="s">
        <v>15</v>
      </c>
      <c r="E21" s="19">
        <v>2820</v>
      </c>
      <c r="F21" s="20">
        <f t="shared" si="0"/>
        <v>3158.4</v>
      </c>
      <c r="G21" s="28">
        <f>F21+F22</f>
        <v>5174.400000000001</v>
      </c>
      <c r="H21" s="19">
        <v>2</v>
      </c>
    </row>
    <row r="22" spans="1:8" ht="18" thickBot="1">
      <c r="A22" s="24" t="s">
        <v>49</v>
      </c>
      <c r="B22" s="19" t="s">
        <v>52</v>
      </c>
      <c r="C22" s="19" t="s">
        <v>53</v>
      </c>
      <c r="D22" s="19" t="s">
        <v>22</v>
      </c>
      <c r="E22" s="19">
        <v>1800</v>
      </c>
      <c r="F22" s="20">
        <f t="shared" si="0"/>
        <v>2016.0000000000002</v>
      </c>
      <c r="G22" s="28"/>
      <c r="H22" s="19">
        <v>2</v>
      </c>
    </row>
    <row r="23" spans="1:8" ht="18" thickBot="1">
      <c r="A23" s="24" t="s">
        <v>54</v>
      </c>
      <c r="B23" s="22" t="s">
        <v>55</v>
      </c>
      <c r="C23" s="19" t="s">
        <v>38</v>
      </c>
      <c r="D23" s="23" t="s">
        <v>11</v>
      </c>
      <c r="E23" s="23">
        <v>3080</v>
      </c>
      <c r="F23" s="20">
        <f t="shared" si="0"/>
        <v>3449.6000000000004</v>
      </c>
      <c r="G23" s="28">
        <f>F23+F24</f>
        <v>6529.6</v>
      </c>
      <c r="H23" s="19">
        <v>2</v>
      </c>
    </row>
    <row r="24" spans="1:8" ht="18" thickBot="1">
      <c r="A24" s="24" t="s">
        <v>54</v>
      </c>
      <c r="B24" s="22" t="s">
        <v>56</v>
      </c>
      <c r="C24" s="19" t="s">
        <v>38</v>
      </c>
      <c r="D24" s="23" t="s">
        <v>11</v>
      </c>
      <c r="E24" s="23">
        <v>2750</v>
      </c>
      <c r="F24" s="20">
        <f t="shared" si="0"/>
        <v>3080.0000000000005</v>
      </c>
      <c r="G24" s="28"/>
      <c r="H24" s="19">
        <v>2</v>
      </c>
    </row>
    <row r="25" spans="1:8" ht="18" thickBot="1">
      <c r="A25" s="25" t="s">
        <v>57</v>
      </c>
      <c r="B25" s="19" t="s">
        <v>58</v>
      </c>
      <c r="C25" s="26" t="s">
        <v>59</v>
      </c>
      <c r="D25" s="19" t="s">
        <v>22</v>
      </c>
      <c r="E25" s="19">
        <v>1990</v>
      </c>
      <c r="F25" s="20">
        <f t="shared" si="0"/>
        <v>2228.8</v>
      </c>
      <c r="G25" s="28">
        <f>F25+F26+F27+F28+F29+F30</f>
        <v>16766.4</v>
      </c>
      <c r="H25" s="19">
        <v>2</v>
      </c>
    </row>
    <row r="26" spans="1:8" ht="18" thickBot="1">
      <c r="A26" s="25" t="s">
        <v>57</v>
      </c>
      <c r="B26" s="21" t="s">
        <v>60</v>
      </c>
      <c r="C26" s="27" t="s">
        <v>61</v>
      </c>
      <c r="D26" s="27" t="s">
        <v>22</v>
      </c>
      <c r="E26" s="27">
        <v>2240</v>
      </c>
      <c r="F26" s="20">
        <f t="shared" si="0"/>
        <v>2508.8</v>
      </c>
      <c r="G26" s="28"/>
      <c r="H26" s="27">
        <v>2</v>
      </c>
    </row>
    <row r="27" spans="1:8" ht="18" thickBot="1">
      <c r="A27" s="25" t="s">
        <v>57</v>
      </c>
      <c r="B27" s="21" t="s">
        <v>62</v>
      </c>
      <c r="C27" s="27" t="s">
        <v>38</v>
      </c>
      <c r="D27" s="27" t="s">
        <v>22</v>
      </c>
      <c r="E27" s="27">
        <v>2440</v>
      </c>
      <c r="F27" s="20">
        <f t="shared" si="0"/>
        <v>2732.8</v>
      </c>
      <c r="G27" s="28"/>
      <c r="H27" s="27">
        <v>2</v>
      </c>
    </row>
    <row r="28" spans="1:8" ht="18" thickBot="1">
      <c r="A28" s="25" t="s">
        <v>57</v>
      </c>
      <c r="B28" s="21" t="s">
        <v>63</v>
      </c>
      <c r="C28" s="27" t="s">
        <v>64</v>
      </c>
      <c r="D28" s="27" t="s">
        <v>22</v>
      </c>
      <c r="E28" s="27">
        <v>2500</v>
      </c>
      <c r="F28" s="20">
        <f t="shared" si="0"/>
        <v>2800.0000000000005</v>
      </c>
      <c r="G28" s="28"/>
      <c r="H28" s="27">
        <v>2</v>
      </c>
    </row>
    <row r="29" spans="1:8" ht="18" thickBot="1">
      <c r="A29" s="25" t="s">
        <v>57</v>
      </c>
      <c r="B29" s="21" t="s">
        <v>72</v>
      </c>
      <c r="C29" s="22" t="s">
        <v>31</v>
      </c>
      <c r="D29" s="23" t="s">
        <v>22</v>
      </c>
      <c r="E29" s="23">
        <v>2980</v>
      </c>
      <c r="F29" s="20">
        <f t="shared" si="0"/>
        <v>3337.6000000000004</v>
      </c>
      <c r="G29" s="28"/>
      <c r="H29" s="19">
        <v>2</v>
      </c>
    </row>
    <row r="30" spans="1:8" ht="18" thickBot="1">
      <c r="A30" s="25" t="s">
        <v>57</v>
      </c>
      <c r="B30" s="21" t="s">
        <v>65</v>
      </c>
      <c r="C30" s="22" t="s">
        <v>38</v>
      </c>
      <c r="D30" s="23" t="s">
        <v>22</v>
      </c>
      <c r="E30" s="23">
        <v>2820</v>
      </c>
      <c r="F30" s="20">
        <f t="shared" si="0"/>
        <v>3158.4</v>
      </c>
      <c r="G30" s="28"/>
      <c r="H30" s="19">
        <v>2</v>
      </c>
    </row>
    <row r="31" spans="1:8" ht="18" thickBot="1">
      <c r="A31" s="9"/>
      <c r="B31" s="10"/>
      <c r="C31" s="18"/>
      <c r="D31" s="15"/>
      <c r="E31" s="10"/>
      <c r="F31" s="8"/>
      <c r="G31" s="12"/>
      <c r="H31" s="11"/>
    </row>
    <row r="32" spans="1:8" ht="18" thickBot="1">
      <c r="A32" s="9"/>
      <c r="B32" s="10"/>
      <c r="C32" s="10"/>
      <c r="D32" s="10"/>
      <c r="E32" s="10"/>
      <c r="F32" s="8"/>
      <c r="G32" s="12"/>
      <c r="H32" s="11"/>
    </row>
    <row r="33" spans="1:8" ht="18" thickBot="1">
      <c r="A33" s="9"/>
      <c r="B33" s="10"/>
      <c r="C33" s="10"/>
      <c r="D33" s="10"/>
      <c r="E33" s="10"/>
      <c r="F33" s="8"/>
      <c r="G33" s="12"/>
      <c r="H33" s="11"/>
    </row>
    <row r="34" spans="1:8" ht="18" thickBot="1">
      <c r="A34" s="9"/>
      <c r="B34" s="10"/>
      <c r="C34" s="10"/>
      <c r="D34" s="10"/>
      <c r="E34" s="10"/>
      <c r="F34" s="8"/>
      <c r="G34" s="12"/>
      <c r="H34" s="11"/>
    </row>
    <row r="35" spans="1:8" ht="18" thickBot="1">
      <c r="A35" s="6"/>
      <c r="B35" s="13"/>
      <c r="C35" s="13"/>
      <c r="D35" s="14"/>
      <c r="E35" s="14"/>
      <c r="F35" s="8"/>
      <c r="G35" s="12"/>
      <c r="H35" s="7"/>
    </row>
    <row r="36" spans="1:8" ht="18" thickBot="1">
      <c r="A36" s="6"/>
      <c r="B36" s="13"/>
      <c r="C36" s="13"/>
      <c r="D36" s="14"/>
      <c r="E36" s="14"/>
      <c r="F36" s="8"/>
      <c r="G36" s="12"/>
      <c r="H36" s="7"/>
    </row>
    <row r="37" spans="1:8" ht="18" thickBot="1">
      <c r="A37" s="9"/>
      <c r="B37" s="17"/>
      <c r="C37" s="17"/>
      <c r="D37" s="15"/>
      <c r="E37" s="15"/>
      <c r="F37" s="8"/>
      <c r="G37" s="12"/>
      <c r="H37" s="11"/>
    </row>
    <row r="38" spans="1:8" ht="18" thickBot="1">
      <c r="A38" s="9"/>
      <c r="B38" s="10"/>
      <c r="C38" s="10"/>
      <c r="D38" s="10"/>
      <c r="E38" s="10"/>
      <c r="F38" s="8"/>
      <c r="G38" s="12"/>
      <c r="H38" s="11"/>
    </row>
    <row r="39" spans="1:8" ht="18" thickBot="1">
      <c r="A39" s="6"/>
      <c r="B39" s="7"/>
      <c r="C39" s="7"/>
      <c r="D39" s="14"/>
      <c r="E39" s="7"/>
      <c r="F39" s="8"/>
      <c r="G39" s="12"/>
      <c r="H39" s="7"/>
    </row>
    <row r="40" spans="1:8" ht="18" thickBot="1">
      <c r="A40" s="9"/>
      <c r="B40" s="10"/>
      <c r="C40" s="10"/>
      <c r="D40" s="10"/>
      <c r="E40" s="10"/>
      <c r="F40" s="8"/>
      <c r="G40" s="12"/>
      <c r="H40" s="11"/>
    </row>
    <row r="41" spans="1:8" ht="18" thickBot="1">
      <c r="A41" s="9"/>
      <c r="B41" s="17"/>
      <c r="C41" s="17"/>
      <c r="D41" s="15"/>
      <c r="E41" s="15"/>
      <c r="F41" s="8"/>
      <c r="G41" s="12"/>
      <c r="H41" s="11"/>
    </row>
    <row r="42" spans="1:8" ht="18" thickBot="1">
      <c r="A42" s="6"/>
      <c r="B42" s="7"/>
      <c r="C42" s="7"/>
      <c r="D42" s="7"/>
      <c r="E42" s="7"/>
      <c r="F42" s="8"/>
      <c r="G42" s="12"/>
      <c r="H42" s="7"/>
    </row>
    <row r="43" spans="1:8" ht="18" thickBot="1">
      <c r="A43" s="9"/>
      <c r="B43" s="10"/>
      <c r="C43" s="10"/>
      <c r="D43" s="10"/>
      <c r="E43" s="10"/>
      <c r="F43" s="8"/>
      <c r="G43" s="12"/>
      <c r="H43" s="16"/>
    </row>
    <row r="44" spans="1:8" ht="18" thickBot="1">
      <c r="A44" s="9"/>
      <c r="B44" s="10"/>
      <c r="C44" s="18"/>
      <c r="D44" s="10"/>
      <c r="E44" s="10"/>
      <c r="F44" s="8"/>
      <c r="G44" s="12"/>
      <c r="H44" s="16"/>
    </row>
    <row r="45" spans="1:8" ht="18" thickBot="1">
      <c r="A45" s="6"/>
      <c r="B45" s="7"/>
      <c r="C45" s="7"/>
      <c r="D45" s="7"/>
      <c r="E45" s="7"/>
      <c r="F45" s="8"/>
      <c r="G45" s="7"/>
      <c r="H45" s="7"/>
    </row>
    <row r="46" spans="1:8" ht="18" thickBot="1">
      <c r="A46" s="9"/>
      <c r="B46" s="10"/>
      <c r="C46" s="10"/>
      <c r="D46" s="10"/>
      <c r="E46" s="10"/>
      <c r="F46" s="8"/>
      <c r="G46" s="12"/>
      <c r="H46" s="16"/>
    </row>
    <row r="47" spans="1:8" ht="18" thickBot="1">
      <c r="A47" s="9"/>
      <c r="B47" s="10"/>
      <c r="C47" s="10"/>
      <c r="D47" s="10"/>
      <c r="E47" s="10"/>
      <c r="F47" s="8"/>
      <c r="G47" s="16"/>
      <c r="H47" s="16"/>
    </row>
  </sheetData>
  <sheetProtection/>
  <hyperlinks>
    <hyperlink ref="A2" r:id="rId1" display="http://thnd.www.nn.ru/"/>
    <hyperlink ref="A3" r:id="rId2" display="http://oleska.www.nn.ru/"/>
    <hyperlink ref="A4" r:id="rId3" display="http://oleska.www.nn.ru/"/>
    <hyperlink ref="A5" r:id="rId4" display="http://salgasha.www.nn.ru/"/>
    <hyperlink ref="A6" r:id="rId5" display="http://djanga79.www.nn.ru/"/>
    <hyperlink ref="A7" r:id="rId6" display="http://raiszaharovna.www.nn.ru/"/>
    <hyperlink ref="A8" r:id="rId7" display="http://raiszaharovna.www.nn.ru/"/>
    <hyperlink ref="A9" r:id="rId8" display="http://janeeyre.www.nn.ru/"/>
    <hyperlink ref="A10" r:id="rId9" display="http://tihonya5.www.nn.ru/"/>
    <hyperlink ref="A11" r:id="rId10" display="http://inostrankaa.www.nn.ru/"/>
    <hyperlink ref="A12" r:id="rId11" display="http://inostrankaa.www.nn.ru/"/>
    <hyperlink ref="A13" r:id="rId12" display="http://inostrankaa.www.nn.ru/"/>
    <hyperlink ref="A14" r:id="rId13" display="http://gala51.www.nn.ru/"/>
    <hyperlink ref="A17" r:id="rId14" display="http://arishunya.www.nn.ru/"/>
    <hyperlink ref="A18" r:id="rId15" display="http://natusikfig.www.nn.ru/"/>
    <hyperlink ref="A19" r:id="rId16" display="http://natusikfig.www.nn.ru/"/>
    <hyperlink ref="A20" r:id="rId17" display="http://onlyelena.www.nn.ru/"/>
    <hyperlink ref="A21" r:id="rId18" display="http://olu.www.nn.ru/"/>
    <hyperlink ref="A22" r:id="rId19" display="http://olu.www.nn.ru/"/>
    <hyperlink ref="A23" r:id="rId20" display="http://chehiya1976.www.nn.ru/"/>
    <hyperlink ref="A24" r:id="rId21" display="http://chehiya1976.www.nn.ru/"/>
  </hyperlinks>
  <printOptions/>
  <pageMargins left="0.7" right="0.7" top="0.75" bottom="0.75" header="0.3" footer="0.3"/>
  <pageSetup horizontalDpi="600" verticalDpi="600" orientation="portrait" paperSize="9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2012-05-14T20:41:16Z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