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<sst xmlns="http://schemas.openxmlformats.org/spreadsheetml/2006/main" count="224" uniqueCount="112">
  <si>
    <t xml:space="preserve">товар </t>
  </si>
  <si>
    <t>дед мороз 10 см 3 шт</t>
  </si>
  <si>
    <t>ANERI</t>
  </si>
  <si>
    <t>Е 50042роспись 6см 12 шт</t>
  </si>
  <si>
    <t>таня-пряня</t>
  </si>
  <si>
    <t>елка 9см 6 шт</t>
  </si>
  <si>
    <t>Annka25</t>
  </si>
  <si>
    <t>зайчик с морковкой</t>
  </si>
  <si>
    <t>Karalewna</t>
  </si>
  <si>
    <t>мишутка коричневый</t>
  </si>
  <si>
    <t>Наконечник 25 см</t>
  </si>
  <si>
    <t>Мася777</t>
  </si>
  <si>
    <t>наконечник блест 25 см</t>
  </si>
  <si>
    <t>sonyshka</t>
  </si>
  <si>
    <t xml:space="preserve">Оловянный солдатик </t>
  </si>
  <si>
    <t xml:space="preserve">сеньор Груша </t>
  </si>
  <si>
    <t>сеньор Лимон</t>
  </si>
  <si>
    <t>Сеньор Помидор</t>
  </si>
  <si>
    <t>слоник</t>
  </si>
  <si>
    <t>сосулька 12 см 3 шт</t>
  </si>
  <si>
    <t>Украшение рыбка</t>
  </si>
  <si>
    <t>часики</t>
  </si>
  <si>
    <t>шар блест 4 см 12 шт</t>
  </si>
  <si>
    <t>шар блестящ. 7см 12 шт</t>
  </si>
  <si>
    <t>шар зеркальный 7 см 3 шт</t>
  </si>
  <si>
    <t>шар искра 8см 12 шт</t>
  </si>
  <si>
    <t>шар мат-глитер снежинка 8см 6 шт</t>
  </si>
  <si>
    <t>шар росписной 6 см 9 шт</t>
  </si>
  <si>
    <t>шишка блест 6 см 6 шт</t>
  </si>
  <si>
    <t>100 ламп 6,7 м</t>
  </si>
  <si>
    <t>E60002 гирл 180 ламп 10,3 ламп</t>
  </si>
  <si>
    <t>N61723 120 ламп клубничка 7,7 м</t>
  </si>
  <si>
    <t>Капитолина</t>
  </si>
  <si>
    <t>natali79</t>
  </si>
  <si>
    <t>N61745 гирл-панно</t>
  </si>
  <si>
    <t>crokus</t>
  </si>
  <si>
    <t>N61783 100 ламп LED 6,5 метра</t>
  </si>
  <si>
    <t>жанусик</t>
  </si>
  <si>
    <t>Olga28</t>
  </si>
  <si>
    <t>N64548 100 ламп 8,7 м</t>
  </si>
  <si>
    <t>Субботина</t>
  </si>
  <si>
    <t>ЕЛЬ СИБИРСКАЯ1,5 метра</t>
  </si>
  <si>
    <t>СОСНА КРЫМСКАЯ 1,2 м</t>
  </si>
  <si>
    <t>UshOlga</t>
  </si>
  <si>
    <t>Ель Санкт-Петербург 1,85</t>
  </si>
  <si>
    <t xml:space="preserve">ник </t>
  </si>
  <si>
    <t xml:space="preserve">цена  </t>
  </si>
  <si>
    <t>с оргом</t>
  </si>
  <si>
    <t xml:space="preserve">N64548 100 ламп 8,7 м </t>
  </si>
  <si>
    <t>july-nn</t>
  </si>
  <si>
    <t>ЧУДО)</t>
  </si>
  <si>
    <t>Mamasun</t>
  </si>
  <si>
    <t>рыжм@н</t>
  </si>
  <si>
    <t>ЕЛЬ РОЖДЕСТВЕНСКАЯ 1,2</t>
  </si>
  <si>
    <t>mea</t>
  </si>
  <si>
    <t>ЮМКа</t>
  </si>
  <si>
    <t>vitaminka7</t>
  </si>
  <si>
    <t>Ель Санкт-Петербург 1,55</t>
  </si>
  <si>
    <t>N61734 140 ламп 10,6 м ромашка - 348 рублей</t>
  </si>
  <si>
    <t>ЕЛЬ ТАЕЖНАЯ 1,2</t>
  </si>
  <si>
    <t>ЕЛЬ ТАЕЖНАЯ 1,8</t>
  </si>
  <si>
    <t>Амелита-сеньорита</t>
  </si>
  <si>
    <t>Juliette 52</t>
  </si>
  <si>
    <t>ЕЛЬ ТАЕЖНАЯ 1,5</t>
  </si>
  <si>
    <t xml:space="preserve">Валери.ру </t>
  </si>
  <si>
    <t>ЕЛЬ СИБИРСКАЯ 1,5</t>
  </si>
  <si>
    <t>ЕЛЬ СИБИРСКАЯ 1</t>
  </si>
  <si>
    <t>ЕЛЬ СИБИРСКАЯ 1,8</t>
  </si>
  <si>
    <t>ЕЛЬ СИБИРСКАЯ 1,2</t>
  </si>
  <si>
    <t>пусичка</t>
  </si>
  <si>
    <t>leno4ka357</t>
  </si>
  <si>
    <t>СОСНА КРЫМСКАЯ 1,2</t>
  </si>
  <si>
    <t>zoloto 28</t>
  </si>
  <si>
    <t>СОСНА КРЫМСКАЯ 1,8</t>
  </si>
  <si>
    <t xml:space="preserve">MamaLizki </t>
  </si>
  <si>
    <t>tarantinka</t>
  </si>
  <si>
    <t>ЕЛЬ МОСКОВСКАЯ 1,2</t>
  </si>
  <si>
    <t>100 ламп 6,7 м - 117 рублей</t>
  </si>
  <si>
    <t>101 ламп 6,7 м - 117 рублей</t>
  </si>
  <si>
    <t>E2081 140 ламп с прозрачным проводом 7метров - 206 рублей</t>
  </si>
  <si>
    <t>E2101 Сетка 160 ламп 1,8-1 метр - 418 рублей</t>
  </si>
  <si>
    <t>н.г.эл.гирл.180л.рис2/8ф 10.3м цв.лампы/зел.пров.</t>
  </si>
  <si>
    <t>E70291 гирл-панно 50 ламп елка - 325 рублей</t>
  </si>
  <si>
    <t>oriole</t>
  </si>
  <si>
    <t>N61723 120 ламп клубничка 7,7 м - 211 рублей.</t>
  </si>
  <si>
    <t xml:space="preserve">N61745 гирл-панно - 372 </t>
  </si>
  <si>
    <t xml:space="preserve">N61753 гирл - портьера 200ламп 5,7 м - 234 </t>
  </si>
  <si>
    <t>oooElkaooo</t>
  </si>
  <si>
    <t>виноград 6,5 см 4 шт - 39 рублей</t>
  </si>
  <si>
    <t>Валери.ру</t>
  </si>
  <si>
    <t>дед мороз 10 см 3 шт - 62 рубля</t>
  </si>
  <si>
    <t xml:space="preserve">ANERI </t>
  </si>
  <si>
    <t>н.г.Шар блест/глит.роспись 6см 12шт в тубе 1цв.д/б</t>
  </si>
  <si>
    <t>елка 9см 6 шт - 59 рублей</t>
  </si>
  <si>
    <t>MamaLizki</t>
  </si>
  <si>
    <t>мет. бокс прямоуг с 30 шарами 4 см -красные</t>
  </si>
  <si>
    <t>мет. бокс прямоуг с 30 шарами 4 см золотые</t>
  </si>
  <si>
    <t>мишка со звездой</t>
  </si>
  <si>
    <t xml:space="preserve">мишутка коричневый - 75 </t>
  </si>
  <si>
    <t>ник</t>
  </si>
  <si>
    <t>наименование</t>
  </si>
  <si>
    <t>цена</t>
  </si>
  <si>
    <t>ЕЛЬТАЕЖНАЯ 1,5</t>
  </si>
  <si>
    <t>Ель Московская 1,0 м</t>
  </si>
  <si>
    <t>Ель Таежная 1,5м</t>
  </si>
  <si>
    <t xml:space="preserve">cucumberry </t>
  </si>
  <si>
    <t xml:space="preserve">ЕЛЬ СИБИРСКАЯ - 1,2 м. </t>
  </si>
  <si>
    <t>н.г.эл.гирл.100л.рис,4цв.4/8ф прозр.пр.8,7м пвх</t>
  </si>
  <si>
    <t>итого к оплате</t>
  </si>
  <si>
    <t>kate_rina</t>
  </si>
  <si>
    <t>Ель Санкт-Петербург 1,55 метра</t>
  </si>
  <si>
    <t>ЕЛЬ МОСКОВСКАЯ 1,8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</si>
</sst>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i/>
      <sz val="10"/>
      <color indexed="63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3" borderId="0" xfId="0" applyFont="1" applyFill="1" applyAlignment="1">
      <alignment/>
    </xf>
    <xf numFmtId="0" fontId="9" fillId="3" borderId="0" xfId="0" applyNumberFormat="1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5"/>
  <sheetViews>
    <sheetView tabSelected="1" workbookViewId="0" topLeftCell="A49">
      <selection activeCell="H55" sqref="H55"/>
    </sheetView>
  </sheetViews>
  <sheetFormatPr defaultColWidth="9.140625" defaultRowHeight="12.75"/>
  <cols>
    <col min="1" max="1" width="10.57421875" style="0" customWidth="1"/>
    <col min="2" max="2" width="26.57421875" style="0" customWidth="1"/>
    <col min="3" max="3" width="7.00390625" style="0" customWidth="1"/>
    <col min="4" max="4" width="11.7109375" style="15" customWidth="1"/>
  </cols>
  <sheetData>
    <row r="1" spans="1:4" ht="15.75">
      <c r="A1" t="s">
        <v>99</v>
      </c>
      <c r="B1" t="s">
        <v>100</v>
      </c>
      <c r="C1" t="s">
        <v>101</v>
      </c>
      <c r="D1" s="15" t="s">
        <v>108</v>
      </c>
    </row>
    <row r="2" spans="1:3" ht="15.75">
      <c r="A2" s="2" t="s">
        <v>91</v>
      </c>
      <c r="B2" s="2" t="s">
        <v>90</v>
      </c>
      <c r="C2" s="2">
        <v>62</v>
      </c>
    </row>
    <row r="3" spans="1:4" ht="15.75">
      <c r="A3" s="2"/>
      <c r="B3" s="2"/>
      <c r="C3" s="2"/>
      <c r="D3" s="17">
        <f>C2+(C2*11/100)</f>
        <v>68.82</v>
      </c>
    </row>
    <row r="4" spans="1:3" ht="15.75">
      <c r="A4" s="2" t="s">
        <v>6</v>
      </c>
      <c r="B4" s="8" t="s">
        <v>77</v>
      </c>
      <c r="C4" s="2">
        <v>0</v>
      </c>
    </row>
    <row r="5" spans="1:4" ht="15.75">
      <c r="A5" s="2"/>
      <c r="B5" s="8"/>
      <c r="C5" s="2"/>
      <c r="D5" s="17">
        <v>0</v>
      </c>
    </row>
    <row r="6" spans="1:3" ht="15.75">
      <c r="A6" s="2" t="s">
        <v>35</v>
      </c>
      <c r="B6" s="3" t="s">
        <v>85</v>
      </c>
      <c r="C6" s="2">
        <v>372</v>
      </c>
    </row>
    <row r="7" spans="1:4" ht="15.75">
      <c r="A7" s="2"/>
      <c r="B7" s="3"/>
      <c r="C7" s="2"/>
      <c r="D7" s="17">
        <f>C6+(C6*11/100)</f>
        <v>412.92</v>
      </c>
    </row>
    <row r="8" spans="1:3" ht="15.75">
      <c r="A8" s="2" t="s">
        <v>62</v>
      </c>
      <c r="B8" s="10" t="s">
        <v>59</v>
      </c>
      <c r="C8" s="3">
        <v>475</v>
      </c>
    </row>
    <row r="9" spans="1:3" ht="15.75">
      <c r="A9" s="2" t="s">
        <v>62</v>
      </c>
      <c r="B9" s="10" t="s">
        <v>63</v>
      </c>
      <c r="C9" s="2">
        <v>833</v>
      </c>
    </row>
    <row r="10" spans="1:4" ht="15.75">
      <c r="A10" s="2"/>
      <c r="B10" s="10"/>
      <c r="C10" s="11">
        <f>SUM(C8:C9)</f>
        <v>1308</v>
      </c>
      <c r="D10" s="16">
        <f>C10+(C10*12/100)</f>
        <v>1464.96</v>
      </c>
    </row>
    <row r="11" spans="1:3" ht="15.75">
      <c r="A11" s="2" t="s">
        <v>8</v>
      </c>
      <c r="B11" s="8" t="s">
        <v>65</v>
      </c>
      <c r="C11" s="2">
        <v>0</v>
      </c>
    </row>
    <row r="12" spans="1:3" ht="15.75">
      <c r="A12" s="2" t="s">
        <v>8</v>
      </c>
      <c r="B12" s="3" t="s">
        <v>81</v>
      </c>
      <c r="C12" s="2">
        <v>242</v>
      </c>
    </row>
    <row r="13" spans="1:3" ht="15.75">
      <c r="A13" s="2" t="s">
        <v>8</v>
      </c>
      <c r="B13" s="8" t="s">
        <v>7</v>
      </c>
      <c r="C13" s="2">
        <v>0</v>
      </c>
    </row>
    <row r="14" spans="1:3" ht="15.75">
      <c r="A14" s="2" t="s">
        <v>8</v>
      </c>
      <c r="B14" s="8" t="s">
        <v>98</v>
      </c>
      <c r="C14" s="2">
        <v>0</v>
      </c>
    </row>
    <row r="15" spans="1:4" s="12" customFormat="1" ht="15.75">
      <c r="A15" s="6"/>
      <c r="B15" s="7"/>
      <c r="C15" s="13">
        <f>SUM(C11:C14)</f>
        <v>242</v>
      </c>
      <c r="D15" s="16">
        <f>C15+(C15*12/100)</f>
        <v>271.04</v>
      </c>
    </row>
    <row r="16" spans="1:3" ht="15.75">
      <c r="A16" s="2" t="s">
        <v>70</v>
      </c>
      <c r="B16" t="s">
        <v>104</v>
      </c>
      <c r="C16" s="2">
        <v>833</v>
      </c>
    </row>
    <row r="17" spans="1:4" s="12" customFormat="1" ht="15.75">
      <c r="A17" s="6"/>
      <c r="B17" s="7"/>
      <c r="C17" s="13">
        <f>SUM(C16)</f>
        <v>833</v>
      </c>
      <c r="D17" s="16">
        <f>C17+(C17*12/100)</f>
        <v>932.96</v>
      </c>
    </row>
    <row r="18" spans="1:3" ht="15.75">
      <c r="A18" s="2" t="s">
        <v>94</v>
      </c>
      <c r="B18" s="8" t="s">
        <v>93</v>
      </c>
      <c r="C18" s="2">
        <v>0</v>
      </c>
    </row>
    <row r="19" spans="1:3" ht="15.75">
      <c r="A19" s="2" t="s">
        <v>74</v>
      </c>
      <c r="B19" s="7" t="s">
        <v>71</v>
      </c>
      <c r="C19" s="2">
        <v>933</v>
      </c>
    </row>
    <row r="20" spans="1:3" ht="15.75">
      <c r="A20" s="2" t="s">
        <v>74</v>
      </c>
      <c r="B20" s="2" t="s">
        <v>90</v>
      </c>
      <c r="C20" s="2">
        <v>62</v>
      </c>
    </row>
    <row r="21" spans="1:4" ht="15.75">
      <c r="A21" s="2"/>
      <c r="B21" s="2"/>
      <c r="C21" s="11">
        <f>SUM(C18:C20)</f>
        <v>995</v>
      </c>
      <c r="D21" s="16">
        <f>C21+(C21*12/100)</f>
        <v>1114.4</v>
      </c>
    </row>
    <row r="22" spans="1:3" ht="15.75">
      <c r="A22" s="2" t="s">
        <v>51</v>
      </c>
      <c r="B22" s="7" t="s">
        <v>102</v>
      </c>
      <c r="C22" s="2">
        <v>833</v>
      </c>
    </row>
    <row r="23" spans="1:4" ht="15.75">
      <c r="A23" s="2"/>
      <c r="B23" s="7"/>
      <c r="C23" s="11">
        <f>SUM(C22)</f>
        <v>833</v>
      </c>
      <c r="D23" s="16">
        <f>C23+(C23*12/100)</f>
        <v>932.96</v>
      </c>
    </row>
    <row r="24" spans="1:3" ht="15.75">
      <c r="A24" s="2" t="s">
        <v>54</v>
      </c>
      <c r="B24" s="7" t="s">
        <v>103</v>
      </c>
      <c r="C24" s="2">
        <v>293</v>
      </c>
    </row>
    <row r="25" spans="1:3" ht="15.75">
      <c r="A25" s="2" t="s">
        <v>54</v>
      </c>
      <c r="B25" s="3" t="s">
        <v>81</v>
      </c>
      <c r="C25" s="2">
        <v>242</v>
      </c>
    </row>
    <row r="26" spans="1:3" ht="15.75">
      <c r="A26" s="2" t="s">
        <v>54</v>
      </c>
      <c r="B26" s="8" t="s">
        <v>84</v>
      </c>
      <c r="C26" s="2">
        <v>0</v>
      </c>
    </row>
    <row r="27" spans="1:3" ht="15.75">
      <c r="A27" s="2" t="s">
        <v>54</v>
      </c>
      <c r="B27" s="8" t="s">
        <v>84</v>
      </c>
      <c r="C27" s="2">
        <v>0</v>
      </c>
    </row>
    <row r="28" spans="1:3" ht="15.75">
      <c r="A28" s="2" t="s">
        <v>54</v>
      </c>
      <c r="B28" s="8" t="s">
        <v>58</v>
      </c>
      <c r="C28" s="2">
        <v>0</v>
      </c>
    </row>
    <row r="29" spans="1:3" ht="15.75">
      <c r="A29" s="2" t="s">
        <v>54</v>
      </c>
      <c r="B29" s="2" t="s">
        <v>90</v>
      </c>
      <c r="C29" s="2">
        <v>62</v>
      </c>
    </row>
    <row r="30" spans="1:3" ht="15.75">
      <c r="A30" s="2" t="s">
        <v>54</v>
      </c>
      <c r="B30" t="s">
        <v>107</v>
      </c>
      <c r="C30" s="2">
        <v>143</v>
      </c>
    </row>
    <row r="31" spans="1:3" ht="15.75">
      <c r="A31" s="2" t="s">
        <v>54</v>
      </c>
      <c r="B31" t="s">
        <v>107</v>
      </c>
      <c r="C31" s="2">
        <v>143</v>
      </c>
    </row>
    <row r="32" spans="1:3" ht="15.75">
      <c r="A32" s="2" t="s">
        <v>54</v>
      </c>
      <c r="B32" s="8" t="s">
        <v>93</v>
      </c>
      <c r="C32" s="2">
        <v>0</v>
      </c>
    </row>
    <row r="33" spans="1:3" ht="15.75">
      <c r="A33" s="2" t="s">
        <v>54</v>
      </c>
      <c r="B33" s="8" t="s">
        <v>97</v>
      </c>
      <c r="C33" s="2">
        <v>0</v>
      </c>
    </row>
    <row r="34" spans="1:4" s="12" customFormat="1" ht="15.75">
      <c r="A34" s="6"/>
      <c r="B34" s="7"/>
      <c r="C34" s="13">
        <f>SUM(C24:C33)</f>
        <v>883</v>
      </c>
      <c r="D34" s="16">
        <f>C34+(C34*17/100)</f>
        <v>1033.1100000000001</v>
      </c>
    </row>
    <row r="35" spans="1:3" ht="15.75">
      <c r="A35" s="2" t="s">
        <v>33</v>
      </c>
      <c r="B35" s="8" t="s">
        <v>84</v>
      </c>
      <c r="C35" s="2">
        <v>0</v>
      </c>
    </row>
    <row r="36" spans="2:4" s="13" customFormat="1" ht="15.75">
      <c r="B36" s="14"/>
      <c r="C36" s="13">
        <v>0</v>
      </c>
      <c r="D36" s="16">
        <v>0</v>
      </c>
    </row>
    <row r="37" spans="1:3" ht="15.75">
      <c r="A37" s="2" t="s">
        <v>87</v>
      </c>
      <c r="B37" s="8" t="s">
        <v>86</v>
      </c>
      <c r="C37" s="2">
        <v>0</v>
      </c>
    </row>
    <row r="38" spans="2:4" s="13" customFormat="1" ht="15.75">
      <c r="B38" s="14"/>
      <c r="C38" s="13">
        <v>0</v>
      </c>
      <c r="D38" s="16">
        <v>0</v>
      </c>
    </row>
    <row r="39" spans="1:3" ht="15.75">
      <c r="A39" s="2" t="s">
        <v>83</v>
      </c>
      <c r="B39" s="8" t="s">
        <v>82</v>
      </c>
      <c r="C39" s="2">
        <v>0</v>
      </c>
    </row>
    <row r="40" spans="1:3" ht="15.75">
      <c r="A40" s="2" t="s">
        <v>83</v>
      </c>
      <c r="B40" s="8" t="s">
        <v>84</v>
      </c>
      <c r="C40" s="2">
        <v>0</v>
      </c>
    </row>
    <row r="41" spans="2:4" s="13" customFormat="1" ht="15.75">
      <c r="B41" s="14"/>
      <c r="C41" s="13">
        <v>0</v>
      </c>
      <c r="D41" s="16">
        <v>0</v>
      </c>
    </row>
    <row r="42" spans="1:3" ht="15.75">
      <c r="A42" s="2" t="s">
        <v>13</v>
      </c>
      <c r="B42" s="8" t="s">
        <v>66</v>
      </c>
      <c r="C42" s="2">
        <v>0</v>
      </c>
    </row>
    <row r="43" spans="2:4" s="13" customFormat="1" ht="15.75">
      <c r="B43" s="14"/>
      <c r="C43" s="13">
        <v>0</v>
      </c>
      <c r="D43" s="16">
        <v>0</v>
      </c>
    </row>
    <row r="44" spans="1:3" ht="15.75">
      <c r="A44" s="2" t="s">
        <v>75</v>
      </c>
      <c r="B44" s="8" t="s">
        <v>76</v>
      </c>
      <c r="C44" s="2">
        <v>0</v>
      </c>
    </row>
    <row r="45" spans="2:4" s="13" customFormat="1" ht="15.75">
      <c r="B45" s="14"/>
      <c r="C45" s="13">
        <v>0</v>
      </c>
      <c r="D45" s="16">
        <v>0</v>
      </c>
    </row>
    <row r="46" spans="1:3" ht="15.75">
      <c r="A46" s="2" t="s">
        <v>43</v>
      </c>
      <c r="B46" s="7" t="s">
        <v>44</v>
      </c>
      <c r="C46" s="2">
        <v>2960</v>
      </c>
    </row>
    <row r="47" spans="1:4" ht="15.75">
      <c r="A47" s="2"/>
      <c r="B47" s="7"/>
      <c r="C47" s="11">
        <f>SUM(C46)</f>
        <v>2960</v>
      </c>
      <c r="D47" s="16">
        <f>C47+(C47*12/100)</f>
        <v>3315.2</v>
      </c>
    </row>
    <row r="48" spans="1:3" ht="15.75">
      <c r="A48" s="2" t="s">
        <v>56</v>
      </c>
      <c r="B48" s="7" t="s">
        <v>57</v>
      </c>
      <c r="C48" s="2">
        <v>2356</v>
      </c>
    </row>
    <row r="49" spans="1:4" ht="15.75">
      <c r="A49" s="2"/>
      <c r="B49" s="7"/>
      <c r="C49" s="11">
        <f>SUM(C48)</f>
        <v>2356</v>
      </c>
      <c r="D49" s="16">
        <f>C49+(C49*12/100)</f>
        <v>2638.7200000000003</v>
      </c>
    </row>
    <row r="50" spans="1:3" ht="15.75">
      <c r="A50" s="2" t="s">
        <v>72</v>
      </c>
      <c r="B50" s="7" t="s">
        <v>73</v>
      </c>
      <c r="C50" s="2">
        <v>2096</v>
      </c>
    </row>
    <row r="51" spans="1:3" ht="15.75">
      <c r="A51" s="2" t="s">
        <v>72</v>
      </c>
      <c r="B51" s="3" t="s">
        <v>81</v>
      </c>
      <c r="C51" s="2">
        <v>242</v>
      </c>
    </row>
    <row r="52" spans="1:4" ht="15.75">
      <c r="A52" s="2"/>
      <c r="B52" s="3"/>
      <c r="C52" s="11">
        <f>SUM(C50:C51)</f>
        <v>2338</v>
      </c>
      <c r="D52" s="16">
        <f>C52+(C52*12/100)</f>
        <v>2618.56</v>
      </c>
    </row>
    <row r="53" spans="1:3" ht="15.75">
      <c r="A53" s="2" t="s">
        <v>61</v>
      </c>
      <c r="B53" s="10" t="s">
        <v>59</v>
      </c>
      <c r="C53" s="3">
        <v>475</v>
      </c>
    </row>
    <row r="54" spans="1:3" ht="15.75">
      <c r="A54" s="2" t="s">
        <v>61</v>
      </c>
      <c r="B54" s="10" t="s">
        <v>111</v>
      </c>
      <c r="C54" s="3">
        <v>1320</v>
      </c>
    </row>
    <row r="55" spans="1:3" ht="15.75">
      <c r="A55" s="2" t="s">
        <v>61</v>
      </c>
      <c r="B55" s="7" t="s">
        <v>68</v>
      </c>
      <c r="C55" s="2">
        <v>475</v>
      </c>
    </row>
    <row r="56" spans="1:4" ht="15.75">
      <c r="A56" s="2"/>
      <c r="B56" s="7"/>
      <c r="C56" s="11">
        <f>SUM(C53:C55)</f>
        <v>2270</v>
      </c>
      <c r="D56" s="16">
        <f>C56+(C56*12/100)</f>
        <v>2542.4</v>
      </c>
    </row>
    <row r="57" spans="1:3" ht="15.75">
      <c r="A57" s="2" t="s">
        <v>89</v>
      </c>
      <c r="B57" s="8" t="s">
        <v>88</v>
      </c>
      <c r="C57" s="3">
        <v>0</v>
      </c>
    </row>
    <row r="58" spans="1:3" ht="15.75">
      <c r="A58" s="2" t="s">
        <v>64</v>
      </c>
      <c r="B58" s="10" t="s">
        <v>63</v>
      </c>
      <c r="C58" s="2">
        <v>833</v>
      </c>
    </row>
    <row r="59" spans="1:3" ht="15.75">
      <c r="A59" s="2" t="s">
        <v>64</v>
      </c>
      <c r="B59" s="10" t="s">
        <v>60</v>
      </c>
      <c r="C59" s="2">
        <v>1386</v>
      </c>
    </row>
    <row r="60" spans="1:4" ht="15.75">
      <c r="A60" s="2"/>
      <c r="B60" s="10"/>
      <c r="C60" s="11">
        <f>SUM(C57:C59)</f>
        <v>2219</v>
      </c>
      <c r="D60" s="16">
        <f>C60+(C60*12/100)</f>
        <v>2485.2799999999997</v>
      </c>
    </row>
    <row r="61" spans="1:3" ht="15.75">
      <c r="A61" s="2" t="s">
        <v>32</v>
      </c>
      <c r="B61" s="8" t="s">
        <v>84</v>
      </c>
      <c r="C61" s="2">
        <v>0</v>
      </c>
    </row>
    <row r="62" spans="1:4" s="12" customFormat="1" ht="15.75">
      <c r="A62" s="6"/>
      <c r="B62" s="7"/>
      <c r="C62" s="13">
        <v>0</v>
      </c>
      <c r="D62" s="16">
        <v>0</v>
      </c>
    </row>
    <row r="63" spans="1:3" ht="15.75">
      <c r="A63" s="2" t="s">
        <v>11</v>
      </c>
      <c r="B63" s="7" t="s">
        <v>71</v>
      </c>
      <c r="C63" s="2">
        <v>933</v>
      </c>
    </row>
    <row r="64" spans="1:4" ht="15.75">
      <c r="A64" s="2"/>
      <c r="B64" s="7"/>
      <c r="C64" s="11">
        <v>933</v>
      </c>
      <c r="D64" s="16">
        <f>C64+(C64*12/100)</f>
        <v>1044.96</v>
      </c>
    </row>
    <row r="65" spans="1:3" ht="15.75">
      <c r="A65" s="2" t="s">
        <v>69</v>
      </c>
      <c r="B65" s="8" t="s">
        <v>65</v>
      </c>
      <c r="C65" s="2">
        <v>0</v>
      </c>
    </row>
    <row r="66" spans="1:3" ht="15.75">
      <c r="A66" s="2" t="s">
        <v>69</v>
      </c>
      <c r="B66" s="8" t="s">
        <v>66</v>
      </c>
      <c r="C66" s="2">
        <v>0</v>
      </c>
    </row>
    <row r="67" spans="1:4" s="12" customFormat="1" ht="15.75">
      <c r="A67" s="6"/>
      <c r="B67" s="7"/>
      <c r="C67" s="13">
        <v>0</v>
      </c>
      <c r="D67" s="16">
        <v>0</v>
      </c>
    </row>
    <row r="68" spans="1:3" ht="15.75">
      <c r="A68" t="s">
        <v>52</v>
      </c>
      <c r="B68" s="7" t="s">
        <v>63</v>
      </c>
      <c r="C68" s="2">
        <v>833</v>
      </c>
    </row>
    <row r="69" spans="1:3" ht="15.75">
      <c r="A69" t="s">
        <v>52</v>
      </c>
      <c r="B69" t="s">
        <v>107</v>
      </c>
      <c r="C69" s="2">
        <v>143</v>
      </c>
    </row>
    <row r="70" spans="2:4" s="12" customFormat="1" ht="15.75">
      <c r="B70" s="7"/>
      <c r="C70" s="13">
        <f>SUM(C68:C69)</f>
        <v>976</v>
      </c>
      <c r="D70" s="16">
        <f>C70+(C70*12/100)</f>
        <v>1093.12</v>
      </c>
    </row>
    <row r="71" spans="1:3" ht="15.75">
      <c r="A71" s="2" t="s">
        <v>4</v>
      </c>
      <c r="B71" s="3" t="s">
        <v>81</v>
      </c>
      <c r="C71" s="2">
        <v>242</v>
      </c>
    </row>
    <row r="72" spans="1:3" ht="15.75">
      <c r="A72" s="2" t="s">
        <v>4</v>
      </c>
      <c r="B72" s="3" t="s">
        <v>92</v>
      </c>
      <c r="C72" s="3">
        <v>173</v>
      </c>
    </row>
    <row r="73" spans="1:3" ht="15.75">
      <c r="A73" s="2" t="s">
        <v>4</v>
      </c>
      <c r="B73" s="8" t="s">
        <v>93</v>
      </c>
      <c r="C73" s="2">
        <v>0</v>
      </c>
    </row>
    <row r="74" spans="1:3" ht="15.75">
      <c r="A74" s="2" t="s">
        <v>4</v>
      </c>
      <c r="B74" s="8" t="s">
        <v>7</v>
      </c>
      <c r="C74" s="2">
        <v>0</v>
      </c>
    </row>
    <row r="75" spans="1:4" s="12" customFormat="1" ht="15.75">
      <c r="A75" s="6"/>
      <c r="B75" s="7"/>
      <c r="C75" s="13">
        <f>SUM(C71:C74)</f>
        <v>415</v>
      </c>
      <c r="D75" s="16">
        <f>C75+(C75*12/100)</f>
        <v>464.8</v>
      </c>
    </row>
    <row r="76" spans="1:3" ht="15.75">
      <c r="A76" s="2" t="s">
        <v>50</v>
      </c>
      <c r="B76" s="10" t="s">
        <v>60</v>
      </c>
      <c r="C76" s="2">
        <v>1386</v>
      </c>
    </row>
    <row r="77" spans="1:3" ht="15.75">
      <c r="A77" s="2" t="s">
        <v>50</v>
      </c>
      <c r="B77" s="8" t="s">
        <v>53</v>
      </c>
      <c r="C77" s="2">
        <v>0</v>
      </c>
    </row>
    <row r="78" spans="1:3" ht="15.75">
      <c r="A78" s="2" t="s">
        <v>50</v>
      </c>
      <c r="B78" s="8" t="s">
        <v>78</v>
      </c>
      <c r="C78" s="2">
        <v>0</v>
      </c>
    </row>
    <row r="79" spans="1:3" ht="15.75">
      <c r="A79" s="2" t="s">
        <v>50</v>
      </c>
      <c r="B79" s="9" t="s">
        <v>79</v>
      </c>
      <c r="C79" s="2">
        <v>0</v>
      </c>
    </row>
    <row r="80" spans="1:3" ht="15.75">
      <c r="A80" s="2" t="s">
        <v>50</v>
      </c>
      <c r="B80" s="8" t="s">
        <v>80</v>
      </c>
      <c r="C80" s="2">
        <v>0</v>
      </c>
    </row>
    <row r="81" spans="1:3" ht="15.75">
      <c r="A81" s="2" t="s">
        <v>50</v>
      </c>
      <c r="B81" s="7" t="s">
        <v>95</v>
      </c>
      <c r="C81" s="2">
        <v>257</v>
      </c>
    </row>
    <row r="82" spans="1:3" ht="15.75">
      <c r="A82" s="2" t="s">
        <v>50</v>
      </c>
      <c r="B82" s="10" t="s">
        <v>59</v>
      </c>
      <c r="C82" s="3">
        <v>475</v>
      </c>
    </row>
    <row r="83" spans="1:3" ht="15.75">
      <c r="A83" s="2" t="s">
        <v>50</v>
      </c>
      <c r="B83" s="7" t="s">
        <v>96</v>
      </c>
      <c r="C83" s="2">
        <v>257</v>
      </c>
    </row>
    <row r="84" spans="1:4" ht="15.75">
      <c r="A84" s="2"/>
      <c r="B84" s="7"/>
      <c r="C84" s="11">
        <f>SUM(C76:C83)</f>
        <v>2375</v>
      </c>
      <c r="D84" s="16">
        <f>C84+(C84*12/100)</f>
        <v>2660</v>
      </c>
    </row>
    <row r="85" spans="1:3" ht="15.75">
      <c r="A85" s="2" t="s">
        <v>55</v>
      </c>
      <c r="B85" s="7" t="s">
        <v>67</v>
      </c>
      <c r="C85" s="2">
        <v>1386</v>
      </c>
    </row>
    <row r="86" spans="1:4" ht="15.75">
      <c r="A86" s="2"/>
      <c r="B86" s="3"/>
      <c r="C86" s="11">
        <f>SUM(C85)</f>
        <v>1386</v>
      </c>
      <c r="D86" s="16">
        <f>C86+(C86*12/100)</f>
        <v>1552.32</v>
      </c>
    </row>
    <row r="87" spans="1:3" ht="15.75">
      <c r="A87" s="2" t="s">
        <v>105</v>
      </c>
      <c r="B87" s="3" t="s">
        <v>106</v>
      </c>
      <c r="C87" s="3">
        <v>475</v>
      </c>
    </row>
    <row r="88" spans="1:4" ht="15.75">
      <c r="A88" s="2"/>
      <c r="B88" s="3"/>
      <c r="C88" s="11">
        <f>SUM(C87)</f>
        <v>475</v>
      </c>
      <c r="D88" s="16">
        <f>C88+(C88*12/100)</f>
        <v>532</v>
      </c>
    </row>
    <row r="89" spans="1:3" ht="15.75">
      <c r="A89" s="2" t="s">
        <v>109</v>
      </c>
      <c r="B89" s="5" t="s">
        <v>110</v>
      </c>
      <c r="C89" s="2">
        <v>2356</v>
      </c>
    </row>
    <row r="90" spans="1:4" ht="15.75">
      <c r="A90" s="2"/>
      <c r="B90" s="5"/>
      <c r="C90" s="2">
        <v>2356</v>
      </c>
      <c r="D90" s="16">
        <f>C90+(C90*12/100)</f>
        <v>2638.7200000000003</v>
      </c>
    </row>
    <row r="91" spans="1:3" ht="15.75">
      <c r="A91" s="2"/>
      <c r="B91" s="5"/>
      <c r="C91" s="2"/>
    </row>
    <row r="92" spans="1:3" ht="15.75">
      <c r="A92" s="2"/>
      <c r="B92" s="5"/>
      <c r="C92" s="2"/>
    </row>
    <row r="93" spans="1:3" ht="15.75">
      <c r="A93" s="2"/>
      <c r="B93" s="3"/>
      <c r="C93" s="2"/>
    </row>
    <row r="94" spans="1:3" ht="15.75">
      <c r="A94" s="2"/>
      <c r="B94" s="3"/>
      <c r="C94" s="2"/>
    </row>
    <row r="95" spans="1:3" ht="12.75" customHeight="1">
      <c r="A95" s="6"/>
      <c r="B95" s="7"/>
      <c r="C95" s="6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2"/>
  <sheetViews>
    <sheetView workbookViewId="0" topLeftCell="A49">
      <selection activeCell="B42" sqref="B42"/>
    </sheetView>
  </sheetViews>
  <sheetFormatPr defaultColWidth="9.140625" defaultRowHeight="12.75"/>
  <cols>
    <col min="4" max="4" width="10.28125" style="0" bestFit="1" customWidth="1"/>
  </cols>
  <sheetData>
    <row r="1" spans="1:4" ht="12.75">
      <c r="A1" t="s">
        <v>45</v>
      </c>
      <c r="B1" t="s">
        <v>0</v>
      </c>
      <c r="C1" t="s">
        <v>46</v>
      </c>
      <c r="D1" t="s">
        <v>47</v>
      </c>
    </row>
    <row r="2" spans="1:3" ht="12.75">
      <c r="A2" s="2" t="s">
        <v>2</v>
      </c>
      <c r="B2" s="3" t="s">
        <v>1</v>
      </c>
      <c r="C2" s="3">
        <v>62</v>
      </c>
    </row>
    <row r="3" spans="1:3" ht="12.75">
      <c r="A3" s="2" t="s">
        <v>2</v>
      </c>
      <c r="B3" s="3" t="s">
        <v>22</v>
      </c>
      <c r="C3" s="2">
        <v>65</v>
      </c>
    </row>
    <row r="4" spans="1:3" ht="12" customHeight="1">
      <c r="A4" s="2" t="s">
        <v>2</v>
      </c>
      <c r="B4" s="3" t="s">
        <v>23</v>
      </c>
      <c r="C4" s="2">
        <v>197</v>
      </c>
    </row>
    <row r="5" spans="1:4" ht="12" customHeight="1">
      <c r="A5" s="2"/>
      <c r="B5" s="3"/>
      <c r="C5" s="1">
        <f>SUM(C2:C4)</f>
        <v>324</v>
      </c>
      <c r="D5" s="4"/>
    </row>
    <row r="6" spans="1:3" ht="12.75">
      <c r="A6" s="2" t="s">
        <v>6</v>
      </c>
      <c r="B6" s="2" t="s">
        <v>5</v>
      </c>
      <c r="C6" s="2">
        <v>59</v>
      </c>
    </row>
    <row r="7" spans="1:3" ht="12.75">
      <c r="A7" s="2" t="s">
        <v>6</v>
      </c>
      <c r="B7" s="3" t="s">
        <v>28</v>
      </c>
      <c r="C7" s="2">
        <v>49</v>
      </c>
    </row>
    <row r="8" spans="1:3" ht="12.75">
      <c r="A8" s="2" t="s">
        <v>6</v>
      </c>
      <c r="B8" s="3" t="s">
        <v>29</v>
      </c>
      <c r="C8" s="2">
        <v>117</v>
      </c>
    </row>
    <row r="9" spans="1:3" ht="12.75">
      <c r="A9" s="2"/>
      <c r="B9" s="3"/>
      <c r="C9" s="1">
        <f>SUM(C6:C8)</f>
        <v>225</v>
      </c>
    </row>
    <row r="10" spans="1:3" ht="12.75">
      <c r="A10" s="2" t="s">
        <v>35</v>
      </c>
      <c r="B10" s="3" t="s">
        <v>34</v>
      </c>
      <c r="C10" s="2">
        <v>372</v>
      </c>
    </row>
    <row r="11" spans="1:3" ht="12.75">
      <c r="A11" s="2"/>
      <c r="B11" s="3"/>
      <c r="C11" s="1">
        <f>SUM(C10)</f>
        <v>372</v>
      </c>
    </row>
    <row r="12" spans="1:3" ht="12.75">
      <c r="A12" s="2" t="s">
        <v>8</v>
      </c>
      <c r="B12" s="3" t="s">
        <v>7</v>
      </c>
      <c r="C12" s="2">
        <v>76</v>
      </c>
    </row>
    <row r="13" spans="1:3" ht="12.75">
      <c r="A13" s="2" t="s">
        <v>8</v>
      </c>
      <c r="B13" s="3" t="s">
        <v>9</v>
      </c>
      <c r="C13" s="2">
        <v>75</v>
      </c>
    </row>
    <row r="14" spans="1:3" ht="12.75">
      <c r="A14" s="2" t="s">
        <v>8</v>
      </c>
      <c r="B14" s="3" t="s">
        <v>12</v>
      </c>
      <c r="C14" s="2">
        <v>27</v>
      </c>
    </row>
    <row r="15" spans="1:3" ht="12.75">
      <c r="A15" s="2" t="s">
        <v>8</v>
      </c>
      <c r="B15" s="3" t="s">
        <v>14</v>
      </c>
      <c r="C15" s="2">
        <v>78</v>
      </c>
    </row>
    <row r="16" spans="1:3" ht="12.75">
      <c r="A16" s="2" t="s">
        <v>8</v>
      </c>
      <c r="B16" s="3" t="s">
        <v>18</v>
      </c>
      <c r="C16" s="2">
        <v>114</v>
      </c>
    </row>
    <row r="17" spans="1:3" ht="12.75">
      <c r="A17" s="2" t="s">
        <v>8</v>
      </c>
      <c r="B17" s="3" t="s">
        <v>20</v>
      </c>
      <c r="C17" s="2">
        <v>110</v>
      </c>
    </row>
    <row r="18" spans="1:3" ht="12.75">
      <c r="A18" s="2" t="s">
        <v>8</v>
      </c>
      <c r="B18" s="3" t="s">
        <v>21</v>
      </c>
      <c r="C18" s="2">
        <v>77</v>
      </c>
    </row>
    <row r="19" spans="1:3" ht="12.75">
      <c r="A19" s="2" t="s">
        <v>8</v>
      </c>
      <c r="B19" s="3" t="s">
        <v>30</v>
      </c>
      <c r="C19" s="2">
        <v>242</v>
      </c>
    </row>
    <row r="20" spans="1:3" ht="12.75">
      <c r="A20" s="2" t="s">
        <v>8</v>
      </c>
      <c r="B20" s="3" t="s">
        <v>41</v>
      </c>
      <c r="C20" s="2">
        <v>834</v>
      </c>
    </row>
    <row r="21" spans="1:3" ht="12.75">
      <c r="A21" s="2"/>
      <c r="B21" s="3"/>
      <c r="C21" s="1">
        <f>SUM(C12:C20)</f>
        <v>1633</v>
      </c>
    </row>
    <row r="22" spans="1:3" ht="12.75">
      <c r="A22" s="2" t="s">
        <v>33</v>
      </c>
      <c r="B22" s="3" t="s">
        <v>31</v>
      </c>
      <c r="C22" s="2">
        <v>211</v>
      </c>
    </row>
    <row r="23" spans="1:3" ht="12.75">
      <c r="A23" s="2" t="s">
        <v>33</v>
      </c>
      <c r="B23" s="3" t="s">
        <v>39</v>
      </c>
      <c r="C23" s="2">
        <v>143</v>
      </c>
    </row>
    <row r="24" spans="1:3" ht="12.75">
      <c r="A24" s="2"/>
      <c r="B24" s="3"/>
      <c r="C24" s="1">
        <f>SUM(C22:C23)</f>
        <v>354</v>
      </c>
    </row>
    <row r="25" spans="1:3" ht="12.75">
      <c r="A25" s="2" t="s">
        <v>38</v>
      </c>
      <c r="B25" s="3" t="s">
        <v>36</v>
      </c>
      <c r="C25" s="2">
        <v>308</v>
      </c>
    </row>
    <row r="26" spans="1:3" ht="12.75">
      <c r="A26" s="2" t="s">
        <v>38</v>
      </c>
      <c r="B26" s="3" t="s">
        <v>39</v>
      </c>
      <c r="C26" s="2">
        <v>143</v>
      </c>
    </row>
    <row r="27" spans="1:3" ht="12.75">
      <c r="A27" s="2"/>
      <c r="B27" s="3"/>
      <c r="C27" s="1">
        <f>SUM(C25:C26)</f>
        <v>451</v>
      </c>
    </row>
    <row r="28" spans="1:3" ht="12.75">
      <c r="A28" s="2" t="s">
        <v>13</v>
      </c>
      <c r="B28" s="3" t="s">
        <v>12</v>
      </c>
      <c r="C28" s="2">
        <v>27</v>
      </c>
    </row>
    <row r="29" spans="1:3" ht="12.75">
      <c r="A29" s="2" t="s">
        <v>13</v>
      </c>
      <c r="B29" s="3" t="s">
        <v>22</v>
      </c>
      <c r="C29" s="2">
        <v>65</v>
      </c>
    </row>
    <row r="30" spans="1:3" ht="12.75">
      <c r="A30" s="2" t="s">
        <v>13</v>
      </c>
      <c r="B30" s="3" t="s">
        <v>41</v>
      </c>
      <c r="C30" s="2">
        <v>834</v>
      </c>
    </row>
    <row r="31" spans="1:3" ht="12.75">
      <c r="A31" s="2"/>
      <c r="B31" s="3"/>
      <c r="C31" s="1">
        <f>SUM(C28:C30)</f>
        <v>926</v>
      </c>
    </row>
    <row r="32" spans="1:3" ht="12.75">
      <c r="A32" s="2" t="s">
        <v>43</v>
      </c>
      <c r="B32" s="3" t="s">
        <v>44</v>
      </c>
      <c r="C32" s="2">
        <v>2960</v>
      </c>
    </row>
    <row r="33" spans="1:3" ht="12.75">
      <c r="A33" s="2"/>
      <c r="B33" s="3"/>
      <c r="C33" s="1">
        <f>SUM(C32)</f>
        <v>2960</v>
      </c>
    </row>
    <row r="34" spans="1:3" ht="12.75">
      <c r="A34" s="2" t="s">
        <v>37</v>
      </c>
      <c r="B34" s="3" t="s">
        <v>36</v>
      </c>
      <c r="C34" s="2">
        <v>308</v>
      </c>
    </row>
    <row r="35" spans="1:3" ht="12.75">
      <c r="A35" s="2"/>
      <c r="B35" s="3"/>
      <c r="C35" s="1">
        <f>SUM(C34)</f>
        <v>308</v>
      </c>
    </row>
    <row r="36" spans="1:3" ht="12.75">
      <c r="A36" s="2" t="s">
        <v>32</v>
      </c>
      <c r="B36" s="3" t="s">
        <v>31</v>
      </c>
      <c r="C36" s="2">
        <v>211</v>
      </c>
    </row>
    <row r="37" spans="1:3" ht="12.75">
      <c r="A37" s="2"/>
      <c r="B37" s="3"/>
      <c r="C37" s="1">
        <f>SUM(C36)</f>
        <v>211</v>
      </c>
    </row>
    <row r="38" spans="1:3" ht="12.75">
      <c r="A38" s="2" t="s">
        <v>11</v>
      </c>
      <c r="B38" s="3" t="s">
        <v>10</v>
      </c>
      <c r="C38" s="2">
        <v>27</v>
      </c>
    </row>
    <row r="39" spans="1:3" ht="12.75">
      <c r="A39" s="2" t="s">
        <v>11</v>
      </c>
      <c r="B39" s="3" t="s">
        <v>19</v>
      </c>
      <c r="C39" s="2">
        <v>29</v>
      </c>
    </row>
    <row r="40" spans="1:3" ht="12.75">
      <c r="A40" s="2" t="s">
        <v>11</v>
      </c>
      <c r="B40" s="3" t="s">
        <v>21</v>
      </c>
      <c r="C40" s="2">
        <v>77</v>
      </c>
    </row>
    <row r="41" spans="1:3" ht="12.75">
      <c r="A41" s="2" t="s">
        <v>11</v>
      </c>
      <c r="B41" s="3" t="s">
        <v>27</v>
      </c>
      <c r="C41" s="2">
        <v>150</v>
      </c>
    </row>
    <row r="42" spans="1:3" ht="12.75">
      <c r="A42" s="2" t="s">
        <v>11</v>
      </c>
      <c r="B42" s="3" t="s">
        <v>42</v>
      </c>
      <c r="C42" s="2">
        <v>933</v>
      </c>
    </row>
    <row r="43" spans="1:3" ht="12.75">
      <c r="A43" s="2"/>
      <c r="B43" s="3"/>
      <c r="C43" s="1">
        <f>SUM(C38:C42)</f>
        <v>1216</v>
      </c>
    </row>
    <row r="44" spans="1:3" ht="12.75">
      <c r="A44" s="2" t="s">
        <v>40</v>
      </c>
      <c r="B44" s="3" t="s">
        <v>39</v>
      </c>
      <c r="C44" s="2">
        <v>143</v>
      </c>
    </row>
    <row r="45" spans="1:3" ht="12.75">
      <c r="A45" s="2"/>
      <c r="B45" s="3"/>
      <c r="C45" s="1">
        <f>SUM(C44)</f>
        <v>143</v>
      </c>
    </row>
    <row r="46" spans="1:3" ht="12.75">
      <c r="A46" s="2" t="s">
        <v>4</v>
      </c>
      <c r="B46" s="3" t="s">
        <v>3</v>
      </c>
      <c r="C46" s="3">
        <v>173</v>
      </c>
    </row>
    <row r="47" spans="1:3" ht="12.75">
      <c r="A47" s="2" t="s">
        <v>4</v>
      </c>
      <c r="B47" s="2" t="s">
        <v>5</v>
      </c>
      <c r="C47" s="2">
        <v>59</v>
      </c>
    </row>
    <row r="48" spans="1:3" ht="12.75">
      <c r="A48" s="2" t="s">
        <v>4</v>
      </c>
      <c r="B48" s="3" t="s">
        <v>7</v>
      </c>
      <c r="C48" s="2">
        <v>76</v>
      </c>
    </row>
    <row r="49" spans="1:3" ht="12.75">
      <c r="A49" s="2" t="s">
        <v>4</v>
      </c>
      <c r="B49" s="3" t="s">
        <v>15</v>
      </c>
      <c r="C49" s="2">
        <v>118</v>
      </c>
    </row>
    <row r="50" spans="1:3" ht="12.75">
      <c r="A50" s="2" t="s">
        <v>4</v>
      </c>
      <c r="B50" s="3" t="s">
        <v>16</v>
      </c>
      <c r="C50" s="3">
        <v>116</v>
      </c>
    </row>
    <row r="51" spans="1:3" ht="12.75">
      <c r="A51" s="2" t="s">
        <v>4</v>
      </c>
      <c r="B51" s="3" t="s">
        <v>17</v>
      </c>
      <c r="C51" s="2">
        <v>119</v>
      </c>
    </row>
    <row r="52" spans="1:3" ht="12.75">
      <c r="A52" s="2" t="s">
        <v>4</v>
      </c>
      <c r="B52" s="3" t="s">
        <v>19</v>
      </c>
      <c r="C52" s="2">
        <v>29</v>
      </c>
    </row>
    <row r="53" spans="1:3" ht="12.75">
      <c r="A53" s="2" t="s">
        <v>4</v>
      </c>
      <c r="B53" s="3" t="s">
        <v>19</v>
      </c>
      <c r="C53" s="2">
        <v>65</v>
      </c>
    </row>
    <row r="54" spans="1:3" ht="12.75">
      <c r="A54" s="2" t="s">
        <v>4</v>
      </c>
      <c r="B54" s="3" t="s">
        <v>20</v>
      </c>
      <c r="C54" s="2">
        <v>110</v>
      </c>
    </row>
    <row r="55" spans="1:3" ht="12.75">
      <c r="A55" s="2" t="s">
        <v>4</v>
      </c>
      <c r="B55" s="3" t="s">
        <v>24</v>
      </c>
      <c r="C55" s="2">
        <v>96</v>
      </c>
    </row>
    <row r="56" spans="1:3" ht="12.75">
      <c r="A56" s="2" t="s">
        <v>4</v>
      </c>
      <c r="B56" s="3" t="s">
        <v>25</v>
      </c>
      <c r="C56" s="2">
        <v>291</v>
      </c>
    </row>
    <row r="57" spans="1:3" ht="12.75">
      <c r="A57" s="2" t="s">
        <v>4</v>
      </c>
      <c r="B57" s="3" t="s">
        <v>26</v>
      </c>
      <c r="C57" s="2">
        <v>150</v>
      </c>
    </row>
    <row r="58" spans="1:3" ht="12.75">
      <c r="A58" s="2" t="s">
        <v>4</v>
      </c>
      <c r="B58" s="3" t="s">
        <v>30</v>
      </c>
      <c r="C58" s="2">
        <v>242</v>
      </c>
    </row>
    <row r="59" ht="12.75">
      <c r="C59" s="1">
        <f>SUM(C46:C58)</f>
        <v>1644</v>
      </c>
    </row>
    <row r="60" spans="1:3" ht="12.75">
      <c r="A60" s="2" t="s">
        <v>49</v>
      </c>
      <c r="B60" s="3" t="s">
        <v>48</v>
      </c>
      <c r="C60" s="2">
        <v>143</v>
      </c>
    </row>
    <row r="61" spans="1:3" ht="12.75">
      <c r="A61" s="2" t="s">
        <v>49</v>
      </c>
      <c r="B61" s="3" t="s">
        <v>48</v>
      </c>
      <c r="C61" s="2">
        <v>143</v>
      </c>
    </row>
    <row r="62" ht="12.75">
      <c r="C62" s="1">
        <f>SUM(C60:C61)</f>
        <v>286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EMO</cp:lastModifiedBy>
  <dcterms:created xsi:type="dcterms:W3CDTF">1996-10-14T23:33:28Z</dcterms:created>
  <dcterms:modified xsi:type="dcterms:W3CDTF">2011-12-18T10:32:03Z</dcterms:modified>
  <cp:category/>
  <cp:version/>
  <cp:contentType/>
  <cp:contentStatus/>
</cp:coreProperties>
</file>