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<sst xmlns="http://schemas.openxmlformats.org/spreadsheetml/2006/main" count="38" uniqueCount="35">
  <si>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Наименование товара</t>
  </si>
  <si>
    <t>Артикул (код)</t>
  </si>
  <si>
    <t>Размер</t>
  </si>
  <si>
    <t>Цвет (как написан на сайте)</t>
  </si>
  <si>
    <t>Кол-во</t>
  </si>
  <si>
    <t>Цена</t>
  </si>
  <si>
    <t>Активная ссылка на товар</t>
  </si>
  <si>
    <t>Магазин</t>
  </si>
  <si>
    <t>НИК</t>
  </si>
  <si>
    <t>Рубли</t>
  </si>
  <si>
    <t>Baumwoll Longsleev</t>
  </si>
  <si>
    <t>grey stone</t>
  </si>
  <si>
    <t>M</t>
  </si>
  <si>
    <t>121CC1K03</t>
  </si>
  <si>
    <t>http://www.esprit.de/?id=00186177</t>
  </si>
  <si>
    <t>Bluse aus Baumwoll-Voile</t>
  </si>
  <si>
    <t>spray blue</t>
  </si>
  <si>
    <t>101CC1F019</t>
  </si>
  <si>
    <t>http://www.esprit.de/?id=00184329</t>
  </si>
  <si>
    <t>coolkenga</t>
  </si>
  <si>
    <t>на замену stream blue</t>
  </si>
  <si>
    <t>Baumwoll-Shirt</t>
  </si>
  <si>
    <t>mongolian green</t>
  </si>
  <si>
    <t>081CC3K014</t>
  </si>
  <si>
    <t>http://www.esprit.de/?id=00170741</t>
  </si>
  <si>
    <t>Baumwoll Jersey Tee</t>
  </si>
  <si>
    <t>fumy purple</t>
  </si>
  <si>
    <t>091CC1K034</t>
  </si>
  <si>
    <t>http://www.esprit.de/?id=00172109</t>
  </si>
  <si>
    <t>Baumwoll-Jersey Tee</t>
  </si>
  <si>
    <t>barrel brown</t>
  </si>
  <si>
    <t>L</t>
  </si>
  <si>
    <t>101CC1K029</t>
  </si>
  <si>
    <t>http://www.esprit.de/?id=00183606</t>
  </si>
  <si>
    <t>на замену light lilac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</si>
</sst>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[$€-1];[Red]\-#,##0.00\ [$€-1]"/>
  </numFmts>
  <fonts count="42">
    <font>
      <sz val="11"/>
      <color theme="1"/>
      <name val="Calibri"/>
      <family val="2"/>
    </font>
    <font>
      <sz val="11"/>
      <color indexed="63"/>
      <name val="Calibri"/>
      <family val="2"/>
    </font>
    <font>
      <b/>
      <sz val="10"/>
      <color indexed="8"/>
      <name val="Trebuchet MS"/>
      <family val="2"/>
    </font>
    <font>
      <sz val="10"/>
      <color indexed="63"/>
      <name val="Calibri"/>
      <family val="2"/>
    </font>
    <font>
      <b/>
      <sz val="10"/>
      <color indexed="63"/>
      <name val="Calibri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9" fillId="0" borderId="10" xfId="42" applyBorder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prit.de/?id=00186177" TargetMode="External" /><Relationship Id="rId2" Type="http://schemas.openxmlformats.org/officeDocument/2006/relationships/hyperlink" Target="http://www.esprit.de/?id=00184329" TargetMode="External" /><Relationship Id="rId3" Type="http://schemas.openxmlformats.org/officeDocument/2006/relationships/hyperlink" Target="http://www.esprit.de/?id=00183606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"/>
  <sheetViews>
    <sheetView tabSelected="1" zoomScalePageLayoutView="0" workbookViewId="0" topLeftCell="A1">
      <selection activeCell="E7" sqref="E7"/>
    </sheetView>
  </sheetViews>
  <sheetFormatPr defaultColWidth="8.8515625" defaultRowHeight="15"/>
  <cols>
    <col min="1" max="1" width="10.00390625" style="0" bestFit="1" customWidth="1"/>
    <col min="2" max="2" width="8.8515625" style="0" customWidth="1"/>
    <col min="3" max="3" width="24.421875" style="0" bestFit="1" customWidth="1"/>
    <col min="4" max="4" width="17.421875" style="0" customWidth="1"/>
    <col min="5" max="5" width="9.421875" style="0" customWidth="1"/>
    <col min="6" max="6" width="27.28125" style="0" customWidth="1"/>
    <col min="7" max="8" width="8.8515625" style="0" customWidth="1"/>
    <col min="9" max="9" width="33.57421875" style="0" bestFit="1" customWidth="1"/>
    <col min="10" max="10" width="10.28125" style="0" bestFit="1" customWidth="1"/>
  </cols>
  <sheetData>
    <row r="2" spans="1:11" ht="33.75" customHeight="1">
      <c r="A2" s="5" t="s">
        <v>8</v>
      </c>
      <c r="B2" s="2" t="s">
        <v>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2" t="s">
        <v>9</v>
      </c>
      <c r="K2" s="1"/>
    </row>
    <row r="3" spans="1:11" ht="15">
      <c r="A3" s="5" t="s">
        <v>19</v>
      </c>
      <c r="B3" s="4"/>
      <c r="C3" s="4" t="s">
        <v>10</v>
      </c>
      <c r="D3" s="4" t="s">
        <v>13</v>
      </c>
      <c r="E3" s="4" t="s">
        <v>12</v>
      </c>
      <c r="F3" s="4" t="s">
        <v>11</v>
      </c>
      <c r="G3" s="4">
        <v>1</v>
      </c>
      <c r="H3" s="9">
        <v>39.95</v>
      </c>
      <c r="I3" s="7" t="s">
        <v>14</v>
      </c>
      <c r="J3" s="5">
        <f>(H3*G3)*43*1.25</f>
        <v>2147.3125</v>
      </c>
      <c r="K3" t="s">
        <v>20</v>
      </c>
    </row>
    <row r="4" spans="1:10" ht="15">
      <c r="A4" s="5"/>
      <c r="B4" s="4"/>
      <c r="C4" s="4" t="s">
        <v>15</v>
      </c>
      <c r="D4" s="4" t="s">
        <v>17</v>
      </c>
      <c r="E4" s="4" t="s">
        <v>12</v>
      </c>
      <c r="F4" s="4" t="s">
        <v>16</v>
      </c>
      <c r="G4" s="4">
        <v>1</v>
      </c>
      <c r="H4" s="9">
        <v>49.95</v>
      </c>
      <c r="I4" s="7" t="s">
        <v>18</v>
      </c>
      <c r="J4" s="5">
        <f>(H4*G4)*43*1.25</f>
        <v>2684.8125</v>
      </c>
    </row>
    <row r="5" spans="1:11" ht="15">
      <c r="A5" s="5"/>
      <c r="B5" s="4"/>
      <c r="C5" s="4" t="s">
        <v>21</v>
      </c>
      <c r="D5" s="4" t="s">
        <v>23</v>
      </c>
      <c r="E5" s="4" t="s">
        <v>12</v>
      </c>
      <c r="F5" s="4" t="s">
        <v>22</v>
      </c>
      <c r="G5" s="8">
        <v>1</v>
      </c>
      <c r="H5" s="9">
        <v>11.9</v>
      </c>
      <c r="I5" s="4" t="s">
        <v>24</v>
      </c>
      <c r="J5" s="5">
        <f>(H5*G5)*43*1.25</f>
        <v>639.625</v>
      </c>
      <c r="K5" t="s">
        <v>34</v>
      </c>
    </row>
    <row r="6" spans="1:10" ht="15">
      <c r="A6" s="5"/>
      <c r="B6" s="4"/>
      <c r="C6" s="4" t="s">
        <v>25</v>
      </c>
      <c r="D6" s="4" t="s">
        <v>27</v>
      </c>
      <c r="E6" s="4" t="s">
        <v>12</v>
      </c>
      <c r="F6" s="4" t="s">
        <v>26</v>
      </c>
      <c r="G6" s="8">
        <v>1</v>
      </c>
      <c r="H6" s="9">
        <v>24.9</v>
      </c>
      <c r="I6" s="4" t="s">
        <v>28</v>
      </c>
      <c r="J6" s="5">
        <f>(H6*G6)*43*1.25</f>
        <v>1338.375</v>
      </c>
    </row>
    <row r="7" spans="1:10" ht="15">
      <c r="A7" s="5"/>
      <c r="B7" s="4"/>
      <c r="C7" s="4" t="s">
        <v>29</v>
      </c>
      <c r="D7" s="4" t="s">
        <v>32</v>
      </c>
      <c r="E7" s="4" t="s">
        <v>31</v>
      </c>
      <c r="F7" s="4" t="s">
        <v>30</v>
      </c>
      <c r="G7" s="8">
        <v>1</v>
      </c>
      <c r="H7" s="9">
        <v>14.9</v>
      </c>
      <c r="I7" s="7" t="s">
        <v>33</v>
      </c>
      <c r="J7" s="5">
        <f>(H7*G7)*43*1.25</f>
        <v>800.875</v>
      </c>
    </row>
    <row r="8" spans="8:10" ht="15">
      <c r="H8">
        <f>SUM(H3:H7)</f>
        <v>141.60000000000002</v>
      </c>
      <c r="J8" s="6">
        <f>SUM(J3:J7)</f>
        <v>7611</v>
      </c>
    </row>
  </sheetData>
  <sheetProtection/>
  <hyperlinks>
    <hyperlink ref="I3" r:id="rId1" display="http://www.esprit.de/?id=00186177"/>
    <hyperlink ref="I4" r:id="rId2" display="http://www.esprit.de/?id=00184329"/>
    <hyperlink ref="I7" r:id="rId3" display="http://www.esprit.de/?id=00183606"/>
  </hyperlinks>
  <printOptions/>
  <pageMargins left="0.7" right="0.7" top="0.75" bottom="0.75" header="0.3" footer="0.3"/>
  <pageSetup horizontalDpi="300" verticalDpi="3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Sergey K</cp:lastModifiedBy>
  <dcterms:created xsi:type="dcterms:W3CDTF">2011-12-26T14:51:12Z</dcterms:created>
  <dcterms:modified xsi:type="dcterms:W3CDTF">2012-01-09T22:10:55Z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