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<sst xmlns="http://schemas.openxmlformats.org/spreadsheetml/2006/main" count="329" uniqueCount="173">
  <si>
    <t>Для рукоделия</t>
  </si>
  <si>
    <t>Для вязания + крючки</t>
  </si>
  <si>
    <t>"GAMMA" крючки двухстор. HD металл 13 см</t>
  </si>
  <si>
    <t>d 2.0 - 3.0 мм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</si>
  <si>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</si>
  <si>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</si>
  <si>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</si>
  <si>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</si>
  <si>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</si>
  <si>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</si>
  <si>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</si>
  <si>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Например:</t>
  </si>
  <si>
    <t>размер/цвет</t>
  </si>
  <si>
    <t>Для вышивания</t>
  </si>
  <si>
    <t>PANNA наборы для вышивания</t>
  </si>
  <si>
    <t>№06</t>
  </si>
  <si>
    <t>Д-273 "Задумчивый мышонок"</t>
  </si>
  <si>
    <t>Д-274 "Любопытный мышонок"</t>
  </si>
  <si>
    <t>Данные нужно взять  из заглавной строчки в наименовании товара,  добавить цвет/размер и цену.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</si>
  <si>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</si>
  <si>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</si>
  <si>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</si>
  <si>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</si>
  <si>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</si>
  <si>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</si>
  <si>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Гиперссылки, удаляйте  тоже, пожалуйста.</t>
  </si>
  <si>
    <t>голубой 10</t>
  </si>
  <si>
    <t>голубой 9</t>
  </si>
  <si>
    <t>фиолетовый 10</t>
  </si>
  <si>
    <t>зеленый 10</t>
  </si>
  <si>
    <t>коричневый 12</t>
  </si>
  <si>
    <t>желтый 10</t>
  </si>
  <si>
    <t>зеленый 12</t>
  </si>
  <si>
    <t xml:space="preserve">бусинки </t>
  </si>
  <si>
    <t>зеленые 4-5 мм</t>
  </si>
  <si>
    <t>5 шт</t>
  </si>
  <si>
    <t>белый</t>
  </si>
  <si>
    <t>белый мат 10</t>
  </si>
  <si>
    <t>желтый 8</t>
  </si>
  <si>
    <t>желтый 12</t>
  </si>
  <si>
    <t>т.зеленый 10</t>
  </si>
  <si>
    <t>белый 10</t>
  </si>
  <si>
    <t>желтый 9</t>
  </si>
  <si>
    <t>красный 10</t>
  </si>
  <si>
    <t>черный 12</t>
  </si>
  <si>
    <t>св. зеленый 10</t>
  </si>
  <si>
    <t>т.фиолетовый 10</t>
  </si>
  <si>
    <t>св.фиолетовый 10</t>
  </si>
  <si>
    <t>белые 3-5</t>
  </si>
  <si>
    <t>20 шт</t>
  </si>
  <si>
    <t>красный 3-5</t>
  </si>
  <si>
    <t>яр.красный 7-8 овал</t>
  </si>
  <si>
    <t>80 шт</t>
  </si>
  <si>
    <t>т.розовый 10</t>
  </si>
  <si>
    <t>св.розовый 10</t>
  </si>
  <si>
    <t>т.желтый 10</t>
  </si>
  <si>
    <t>св.желтый 10</t>
  </si>
  <si>
    <t>лимонный 10</t>
  </si>
  <si>
    <t>т.синий 10</t>
  </si>
  <si>
    <t>георгин 1 цв 1 б 2-3 л</t>
  </si>
  <si>
    <t>нарцисс 1 цв, 1-2 л</t>
  </si>
  <si>
    <t>тюльпан 1 цв, 2л</t>
  </si>
  <si>
    <t xml:space="preserve">черный 10 </t>
  </si>
  <si>
    <t>салатовый 10</t>
  </si>
  <si>
    <t>фуксия 2 цв, 3 б, 10 л</t>
  </si>
  <si>
    <t>т.красный 10</t>
  </si>
  <si>
    <t>розовый 10</t>
  </si>
  <si>
    <t>малиновый 10</t>
  </si>
  <si>
    <t>крокус 3цв, 10-12 л</t>
  </si>
  <si>
    <t>мак 7 шт</t>
  </si>
  <si>
    <t>папоротник 3-5 л</t>
  </si>
  <si>
    <t>незабудка 5 вет,7 л</t>
  </si>
  <si>
    <t>лес.фиалка 9цв,3м л, 6 бл</t>
  </si>
  <si>
    <t>подснежник 5 цв, 7 л</t>
  </si>
  <si>
    <t>хионодокса 7 цв, 5 л (3 вет)</t>
  </si>
  <si>
    <t>ландыш 7вет,3 л</t>
  </si>
  <si>
    <t>барбарис 1 вет</t>
  </si>
  <si>
    <t>роза 1 цв,1б,10л</t>
  </si>
  <si>
    <t>примула 5 ц, 5 л</t>
  </si>
  <si>
    <t>ан.глазки 2 цв,4 б,10 л</t>
  </si>
  <si>
    <t>2 шт</t>
  </si>
  <si>
    <t>зеленый 9</t>
  </si>
  <si>
    <t>3 шт</t>
  </si>
  <si>
    <t>клематис 1 цв, 14 л</t>
  </si>
  <si>
    <t>ярр.розовый 9</t>
  </si>
  <si>
    <t>черный (коричневый)</t>
  </si>
  <si>
    <t>оранжевый (серединка)вер тычинок</t>
  </si>
  <si>
    <t>персиковый</t>
  </si>
  <si>
    <t>зеленый</t>
  </si>
  <si>
    <t>гербера 1 цв</t>
  </si>
  <si>
    <t>нютыка</t>
  </si>
  <si>
    <t>Фетр декоративный А-270/250 30х45 см</t>
  </si>
  <si>
    <t>201/4 белый</t>
  </si>
  <si>
    <t>204/5 черный</t>
  </si>
  <si>
    <t>206/6 желтый</t>
  </si>
  <si>
    <t>208/5 яр.оранжевый</t>
  </si>
  <si>
    <t> 230/3 св.серый</t>
  </si>
  <si>
    <t>332 св.зеленый</t>
  </si>
  <si>
    <t> 324 серо-голубой</t>
  </si>
  <si>
    <t>Фетр декоративный А-270/350 30х45 см</t>
  </si>
  <si>
    <t>218/3 светло-розовый</t>
  </si>
  <si>
    <t>240/6 коричневый</t>
  </si>
  <si>
    <t>214/4 изумрудный</t>
  </si>
  <si>
    <t>219/3 розовый</t>
  </si>
  <si>
    <t> 220/5 красный</t>
  </si>
  <si>
    <t>замена</t>
  </si>
  <si>
    <t>238/5 темно-бежевый</t>
  </si>
  <si>
    <t> 229/5 синий</t>
  </si>
  <si>
    <t>Наборы для творчества</t>
  </si>
  <si>
    <t>334 св. желтый</t>
  </si>
  <si>
    <t>№478 защитный</t>
  </si>
  <si>
    <t>Народная Шерсть-30%, Акрил-70% 5 х 100 г 220±13 м</t>
  </si>
  <si>
    <t>Пряжа Россия Пехорская (ПТ)</t>
  </si>
  <si>
    <t>Нитки+пряжа</t>
  </si>
  <si>
    <t>Zlatka для рукоделия и работы с бисером</t>
  </si>
  <si>
    <t>Бисер и бусы</t>
  </si>
  <si>
    <t>Заготовка для кольца DC-110 10 шт</t>
  </si>
  <si>
    <t>№02 под никель</t>
  </si>
  <si>
    <t>Заготовки для заколок DC-301 6 см 10 шт</t>
  </si>
  <si>
    <t>  №02 под никель</t>
  </si>
  <si>
    <t>№0003В т.голубой</t>
  </si>
  <si>
    <t>№0002С янтарный</t>
  </si>
  <si>
    <t>№0002 золотой</t>
  </si>
  <si>
    <t>№0001 прозрачный</t>
  </si>
  <si>
    <t> №0005 св.красный</t>
  </si>
  <si>
    <t>№0047 зеленый</t>
  </si>
  <si>
    <t>№0041М белый</t>
  </si>
  <si>
    <t>GR 11/0 (0001-0021А) 100 г Та</t>
  </si>
  <si>
    <t xml:space="preserve">Бисер "Zlatka/GAMMA" 100 г </t>
  </si>
  <si>
    <t>GR 11/0 (0001М-0016М) 100 г Та</t>
  </si>
  <si>
    <t>Бисер "Zlatka/GAMMA" 100 г</t>
  </si>
  <si>
    <t xml:space="preserve"> GR 11/0 (0001М-0016М) 100 г Та</t>
  </si>
  <si>
    <t>№0008М т.синий</t>
  </si>
  <si>
    <t>№0010М желтый</t>
  </si>
  <si>
    <t xml:space="preserve"> GR 11/0 (0041-0055) 100 г Та</t>
  </si>
  <si>
    <t>№0050 т.оранжевый</t>
  </si>
  <si>
    <t xml:space="preserve"> GR 11/0 (0041М-0050М) 100 г Та</t>
  </si>
  <si>
    <t>GR 11/0 (0041М-0050М) 100 г Та</t>
  </si>
  <si>
    <t> №0049М черный</t>
  </si>
  <si>
    <t>GR 11/0 (0401-0410) 100 г Та</t>
  </si>
  <si>
    <t>GR 11/0 (0961-0979) 100 г Та</t>
  </si>
  <si>
    <t>№0964 молочный</t>
  </si>
  <si>
    <t>GR 11/0 (2201-2230) 100 г Та</t>
  </si>
  <si>
    <t>№2205 персиковый</t>
  </si>
  <si>
    <t>GR 8/0 (0101-0121А) 100 г Та</t>
  </si>
  <si>
    <t>№0105В св.красный</t>
  </si>
  <si>
    <t>GR 8/0 (0560-0569) 100 г Та</t>
  </si>
  <si>
    <t>№0565 зеленый</t>
  </si>
  <si>
    <t>круглый 3 10/0 50 г</t>
  </si>
  <si>
    <t>93210 (Ф139) бордовый</t>
  </si>
  <si>
    <t>93310 (Ф181) т.бордовый</t>
  </si>
  <si>
    <t>круглый 2 10/0 50 г</t>
  </si>
  <si>
    <t>Бисер Чехия</t>
  </si>
  <si>
    <t>50060 (Ф108) зеленый</t>
  </si>
  <si>
    <t>23980 (Ф098) черный</t>
  </si>
  <si>
    <t>53310 (Ф116) салатовый</t>
  </si>
  <si>
    <t>круглый 1 10/0 50 г</t>
  </si>
  <si>
    <t>37189 (Ф044) персиковый</t>
  </si>
  <si>
    <t>37186 (Ф043) желтый</t>
  </si>
  <si>
    <t>16090 (Ф004) св.коричневый</t>
  </si>
  <si>
    <t>GAMMA Иглы бисерные №50 N-315 6 шт</t>
  </si>
  <si>
    <t>Для рукоделия и работы с бисером</t>
  </si>
  <si>
    <r>
      <t>Бисер и бусы</t>
    </r>
  </si>
  <si>
    <t>  с нитковдевателем</t>
  </si>
  <si>
    <t>"GAMMA" Леска для бисеропл. DF-02 d 0.2 мм 100 м</t>
  </si>
  <si>
    <t>  №01 белый</t>
  </si>
  <si>
    <t>"GAMMA" Проволока для бисера DGB-025 d 0.25 мм 50 м ±2 м</t>
  </si>
  <si>
    <t>№02 под серебро</t>
  </si>
  <si>
    <t>№05 зеленый</t>
  </si>
  <si>
    <t> №13 ярко-красный</t>
  </si>
  <si>
    <t>Акрил 100% акрил 10 х 100 г 300 м</t>
  </si>
  <si>
    <t>№083 рапсодия</t>
  </si>
  <si>
    <t>№001 белый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</si>
</sst>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5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7.5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44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41DF6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CC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6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54" fillId="0" borderId="11" xfId="0" applyFont="1" applyBorder="1" applyAlignment="1">
      <alignment/>
    </xf>
    <xf numFmtId="0" fontId="0" fillId="0" borderId="11" xfId="0" applyBorder="1" applyAlignment="1">
      <alignment wrapText="1"/>
    </xf>
    <xf numFmtId="0" fontId="0" fillId="34" borderId="11" xfId="0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0" fillId="33" borderId="11" xfId="0" applyFill="1" applyBorder="1" applyAlignment="1">
      <alignment/>
    </xf>
    <xf numFmtId="0" fontId="15" fillId="36" borderId="11" xfId="0" applyFont="1" applyFill="1" applyBorder="1" applyAlignment="1">
      <alignment/>
    </xf>
    <xf numFmtId="0" fontId="0" fillId="37" borderId="11" xfId="0" applyFill="1" applyBorder="1" applyAlignment="1">
      <alignment/>
    </xf>
    <xf numFmtId="0" fontId="0" fillId="38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9" borderId="11" xfId="0" applyFill="1" applyBorder="1" applyAlignment="1">
      <alignment/>
    </xf>
    <xf numFmtId="0" fontId="0" fillId="35" borderId="11" xfId="0" applyFill="1" applyBorder="1" applyAlignment="1">
      <alignment/>
    </xf>
    <xf numFmtId="0" fontId="0" fillId="40" borderId="11" xfId="0" applyFill="1" applyBorder="1" applyAlignment="1">
      <alignment/>
    </xf>
    <xf numFmtId="0" fontId="0" fillId="41" borderId="11" xfId="0" applyFill="1" applyBorder="1" applyAlignment="1">
      <alignment/>
    </xf>
    <xf numFmtId="0" fontId="0" fillId="42" borderId="11" xfId="0" applyFill="1" applyBorder="1" applyAlignment="1">
      <alignment/>
    </xf>
    <xf numFmtId="0" fontId="0" fillId="9" borderId="11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33" borderId="11" xfId="0" applyFill="1" applyBorder="1" applyAlignment="1">
      <alignment wrapText="1"/>
    </xf>
    <xf numFmtId="0" fontId="0" fillId="43" borderId="11" xfId="0" applyFill="1" applyBorder="1" applyAlignment="1">
      <alignment wrapText="1"/>
    </xf>
    <xf numFmtId="0" fontId="0" fillId="43" borderId="11" xfId="0" applyFill="1" applyBorder="1" applyAlignment="1">
      <alignment/>
    </xf>
    <xf numFmtId="0" fontId="0" fillId="43" borderId="11" xfId="0" applyFill="1" applyBorder="1" applyAlignment="1">
      <alignment horizontal="center"/>
    </xf>
    <xf numFmtId="0" fontId="0" fillId="43" borderId="0" xfId="0" applyFill="1" applyAlignment="1">
      <alignment/>
    </xf>
    <xf numFmtId="0" fontId="0" fillId="0" borderId="0" xfId="0" applyBorder="1" applyAlignment="1">
      <alignment wrapText="1"/>
    </xf>
    <xf numFmtId="0" fontId="0" fillId="33" borderId="11" xfId="0" applyFill="1" applyBorder="1" applyAlignment="1">
      <alignment horizontal="center"/>
    </xf>
    <xf numFmtId="0" fontId="0" fillId="43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/>
    </xf>
    <xf numFmtId="0" fontId="17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54" fillId="38" borderId="11" xfId="0" applyFont="1" applyFill="1" applyBorder="1" applyAlignment="1">
      <alignment/>
    </xf>
    <xf numFmtId="0" fontId="1" fillId="38" borderId="11" xfId="0" applyFont="1" applyFill="1" applyBorder="1" applyAlignment="1">
      <alignment horizontal="left"/>
    </xf>
    <xf numFmtId="0" fontId="5" fillId="38" borderId="11" xfId="0" applyFont="1" applyFill="1" applyBorder="1" applyAlignment="1">
      <alignment/>
    </xf>
    <xf numFmtId="0" fontId="4" fillId="38" borderId="11" xfId="0" applyFont="1" applyFill="1" applyBorder="1" applyAlignment="1">
      <alignment/>
    </xf>
    <xf numFmtId="0" fontId="17" fillId="38" borderId="11" xfId="0" applyFont="1" applyFill="1" applyBorder="1" applyAlignment="1">
      <alignment/>
    </xf>
    <xf numFmtId="0" fontId="54" fillId="44" borderId="11" xfId="0" applyFont="1" applyFill="1" applyBorder="1" applyAlignment="1">
      <alignment/>
    </xf>
    <xf numFmtId="0" fontId="17" fillId="44" borderId="11" xfId="0" applyFont="1" applyFill="1" applyBorder="1" applyAlignment="1">
      <alignment/>
    </xf>
    <xf numFmtId="0" fontId="4" fillId="44" borderId="11" xfId="0" applyFont="1" applyFill="1" applyBorder="1" applyAlignment="1">
      <alignment/>
    </xf>
    <xf numFmtId="0" fontId="17" fillId="45" borderId="11" xfId="0" applyFont="1" applyFill="1" applyBorder="1" applyAlignment="1">
      <alignment/>
    </xf>
    <xf numFmtId="0" fontId="4" fillId="45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45"/>
  <sheetViews>
    <sheetView tabSelected="1" zoomScale="75" zoomScaleNormal="75" zoomScalePageLayoutView="0" workbookViewId="0" topLeftCell="A1">
      <selection activeCell="K27" sqref="K27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18" customWidth="1"/>
    <col min="6" max="6" width="9.125" style="18" customWidth="1"/>
    <col min="7" max="7" width="9.125" style="20" customWidth="1"/>
  </cols>
  <sheetData>
    <row r="1" ht="15.75" customHeight="1" thickBot="1"/>
    <row r="2" spans="1:2" ht="15.75" customHeight="1" thickBot="1">
      <c r="A2" s="11" t="s">
        <v>4</v>
      </c>
      <c r="B2" s="12" t="s">
        <v>90</v>
      </c>
    </row>
    <row r="3" ht="15.75" customHeight="1" thickBot="1">
      <c r="H3" t="s">
        <v>105</v>
      </c>
    </row>
    <row r="4" spans="1:7" ht="15.75" customHeight="1">
      <c r="A4" s="23" t="s">
        <v>5</v>
      </c>
      <c r="B4" s="24" t="s">
        <v>6</v>
      </c>
      <c r="C4" s="24" t="s">
        <v>7</v>
      </c>
      <c r="D4" s="24" t="s">
        <v>12</v>
      </c>
      <c r="E4" s="24" t="s">
        <v>8</v>
      </c>
      <c r="F4" s="24" t="s">
        <v>9</v>
      </c>
      <c r="G4" s="25" t="s">
        <v>10</v>
      </c>
    </row>
    <row r="5" spans="1:7" ht="15.75" customHeight="1">
      <c r="A5" s="63" t="s">
        <v>113</v>
      </c>
      <c r="B5" s="65" t="s">
        <v>112</v>
      </c>
      <c r="C5" s="65" t="s">
        <v>111</v>
      </c>
      <c r="D5" s="63" t="s">
        <v>110</v>
      </c>
      <c r="E5" s="34">
        <v>265.23</v>
      </c>
      <c r="F5" s="34">
        <v>1</v>
      </c>
      <c r="G5" s="21">
        <f aca="true" t="shared" si="0" ref="G5:G24">E5*F5</f>
        <v>265.23</v>
      </c>
    </row>
    <row r="6" spans="1:7" ht="15.75" customHeight="1">
      <c r="A6" s="65" t="s">
        <v>115</v>
      </c>
      <c r="B6" s="65" t="s">
        <v>114</v>
      </c>
      <c r="C6" s="65" t="s">
        <v>116</v>
      </c>
      <c r="D6" s="63" t="s">
        <v>117</v>
      </c>
      <c r="E6" s="34">
        <v>127.42</v>
      </c>
      <c r="F6" s="34">
        <v>1</v>
      </c>
      <c r="G6" s="21">
        <f t="shared" si="0"/>
        <v>127.42</v>
      </c>
    </row>
    <row r="7" spans="1:7" ht="15.75" customHeight="1">
      <c r="A7" s="65" t="s">
        <v>115</v>
      </c>
      <c r="B7" s="65" t="s">
        <v>114</v>
      </c>
      <c r="C7" s="63" t="s">
        <v>118</v>
      </c>
      <c r="D7" s="63" t="s">
        <v>119</v>
      </c>
      <c r="E7" s="34">
        <v>31.39</v>
      </c>
      <c r="F7" s="34">
        <v>1</v>
      </c>
      <c r="G7" s="21">
        <f t="shared" si="0"/>
        <v>31.39</v>
      </c>
    </row>
    <row r="8" spans="1:7" ht="15.75" customHeight="1">
      <c r="A8" s="63" t="s">
        <v>115</v>
      </c>
      <c r="B8" s="3" t="s">
        <v>152</v>
      </c>
      <c r="C8" s="63" t="s">
        <v>148</v>
      </c>
      <c r="D8" s="3" t="s">
        <v>149</v>
      </c>
      <c r="E8" s="64">
        <v>50.47</v>
      </c>
      <c r="F8" s="34">
        <v>1</v>
      </c>
      <c r="G8" s="21">
        <f t="shared" si="0"/>
        <v>50.47</v>
      </c>
    </row>
    <row r="9" spans="1:7" ht="15.75" customHeight="1">
      <c r="A9" s="63" t="s">
        <v>115</v>
      </c>
      <c r="B9" s="3" t="s">
        <v>152</v>
      </c>
      <c r="C9" s="63" t="s">
        <v>148</v>
      </c>
      <c r="D9" s="3" t="s">
        <v>150</v>
      </c>
      <c r="E9" s="64">
        <v>50.47</v>
      </c>
      <c r="F9" s="34">
        <v>1</v>
      </c>
      <c r="G9" s="21">
        <f t="shared" si="0"/>
        <v>50.47</v>
      </c>
    </row>
    <row r="10" spans="1:7" ht="15.75" customHeight="1">
      <c r="A10" s="63" t="s">
        <v>115</v>
      </c>
      <c r="B10" s="3" t="s">
        <v>152</v>
      </c>
      <c r="C10" s="3" t="s">
        <v>151</v>
      </c>
      <c r="D10" s="3" t="s">
        <v>153</v>
      </c>
      <c r="E10" s="64">
        <v>43</v>
      </c>
      <c r="F10" s="34">
        <v>2</v>
      </c>
      <c r="G10" s="21">
        <f t="shared" si="0"/>
        <v>86</v>
      </c>
    </row>
    <row r="11" spans="1:7" ht="15.75" customHeight="1">
      <c r="A11" s="63" t="s">
        <v>115</v>
      </c>
      <c r="B11" s="3" t="s">
        <v>152</v>
      </c>
      <c r="C11" s="3" t="s">
        <v>151</v>
      </c>
      <c r="D11" s="3" t="s">
        <v>154</v>
      </c>
      <c r="E11" s="64">
        <v>43</v>
      </c>
      <c r="F11" s="34">
        <v>1</v>
      </c>
      <c r="G11" s="21">
        <f t="shared" si="0"/>
        <v>43</v>
      </c>
    </row>
    <row r="12" spans="1:7" ht="15.75" customHeight="1">
      <c r="A12" s="63" t="s">
        <v>115</v>
      </c>
      <c r="B12" s="3" t="s">
        <v>152</v>
      </c>
      <c r="C12" s="3" t="s">
        <v>151</v>
      </c>
      <c r="D12" s="3" t="s">
        <v>155</v>
      </c>
      <c r="E12" s="64">
        <v>43</v>
      </c>
      <c r="F12" s="34">
        <v>1</v>
      </c>
      <c r="G12" s="21">
        <f t="shared" si="0"/>
        <v>43</v>
      </c>
    </row>
    <row r="13" spans="1:7" ht="15.75" customHeight="1">
      <c r="A13" s="63" t="s">
        <v>115</v>
      </c>
      <c r="B13" s="33" t="s">
        <v>152</v>
      </c>
      <c r="C13" s="63" t="s">
        <v>156</v>
      </c>
      <c r="D13" s="3" t="s">
        <v>157</v>
      </c>
      <c r="E13" s="64">
        <v>52.71</v>
      </c>
      <c r="F13" s="34">
        <v>3</v>
      </c>
      <c r="G13" s="21">
        <f t="shared" si="0"/>
        <v>158.13</v>
      </c>
    </row>
    <row r="14" spans="1:7" ht="15.75" customHeight="1">
      <c r="A14" s="63" t="s">
        <v>115</v>
      </c>
      <c r="B14" s="33" t="s">
        <v>152</v>
      </c>
      <c r="C14" s="63" t="s">
        <v>156</v>
      </c>
      <c r="D14" s="3" t="s">
        <v>158</v>
      </c>
      <c r="E14" s="64">
        <v>52.71</v>
      </c>
      <c r="F14" s="34">
        <v>1</v>
      </c>
      <c r="G14" s="21">
        <f t="shared" si="0"/>
        <v>52.71</v>
      </c>
    </row>
    <row r="15" spans="1:7" ht="15.75" customHeight="1">
      <c r="A15" s="63" t="s">
        <v>115</v>
      </c>
      <c r="B15" s="33" t="s">
        <v>152</v>
      </c>
      <c r="C15" s="63" t="s">
        <v>156</v>
      </c>
      <c r="D15" s="3" t="s">
        <v>159</v>
      </c>
      <c r="E15" s="64">
        <v>52.71</v>
      </c>
      <c r="F15" s="34">
        <v>1</v>
      </c>
      <c r="G15" s="21">
        <f t="shared" si="0"/>
        <v>52.71</v>
      </c>
    </row>
    <row r="16" spans="1:7" ht="15.75" customHeight="1">
      <c r="A16" s="3" t="s">
        <v>162</v>
      </c>
      <c r="B16" s="63" t="s">
        <v>161</v>
      </c>
      <c r="C16" s="63" t="s">
        <v>160</v>
      </c>
      <c r="D16" s="3" t="s">
        <v>163</v>
      </c>
      <c r="E16" s="64">
        <v>26.98</v>
      </c>
      <c r="F16" s="34">
        <v>1</v>
      </c>
      <c r="G16" s="21">
        <f t="shared" si="0"/>
        <v>26.98</v>
      </c>
    </row>
    <row r="17" spans="1:7" ht="15.75" customHeight="1">
      <c r="A17" s="3" t="s">
        <v>162</v>
      </c>
      <c r="B17" s="63" t="s">
        <v>161</v>
      </c>
      <c r="C17" s="3" t="s">
        <v>164</v>
      </c>
      <c r="D17" s="3" t="s">
        <v>165</v>
      </c>
      <c r="E17" s="64">
        <v>15.69</v>
      </c>
      <c r="F17" s="34">
        <v>1</v>
      </c>
      <c r="G17" s="21">
        <f t="shared" si="0"/>
        <v>15.69</v>
      </c>
    </row>
    <row r="18" spans="1:7" ht="15.75" customHeight="1">
      <c r="A18" s="3" t="s">
        <v>162</v>
      </c>
      <c r="B18" s="63" t="s">
        <v>161</v>
      </c>
      <c r="C18" s="3" t="s">
        <v>166</v>
      </c>
      <c r="D18" s="3" t="s">
        <v>167</v>
      </c>
      <c r="E18" s="64">
        <v>49.07</v>
      </c>
      <c r="F18" s="34">
        <v>2</v>
      </c>
      <c r="G18" s="21">
        <f t="shared" si="0"/>
        <v>98.14</v>
      </c>
    </row>
    <row r="19" spans="1:7" ht="15.75" customHeight="1">
      <c r="A19" s="3" t="s">
        <v>162</v>
      </c>
      <c r="B19" s="63" t="s">
        <v>161</v>
      </c>
      <c r="C19" s="3" t="s">
        <v>166</v>
      </c>
      <c r="D19" s="3" t="s">
        <v>168</v>
      </c>
      <c r="E19" s="64">
        <v>49.07</v>
      </c>
      <c r="F19" s="34">
        <v>2</v>
      </c>
      <c r="G19" s="21">
        <f t="shared" si="0"/>
        <v>98.14</v>
      </c>
    </row>
    <row r="20" spans="1:7" ht="15.75" customHeight="1">
      <c r="A20" s="3" t="s">
        <v>162</v>
      </c>
      <c r="B20" s="63" t="s">
        <v>161</v>
      </c>
      <c r="C20" s="3" t="s">
        <v>166</v>
      </c>
      <c r="D20" s="3" t="s">
        <v>169</v>
      </c>
      <c r="E20" s="64">
        <v>49.07</v>
      </c>
      <c r="F20" s="34">
        <v>1</v>
      </c>
      <c r="G20" s="21">
        <f t="shared" si="0"/>
        <v>49.07</v>
      </c>
    </row>
    <row r="21" spans="1:7" ht="15.75" customHeight="1">
      <c r="A21" s="35" t="s">
        <v>113</v>
      </c>
      <c r="B21" s="63" t="s">
        <v>112</v>
      </c>
      <c r="C21" s="65" t="s">
        <v>170</v>
      </c>
      <c r="D21" s="63" t="s">
        <v>171</v>
      </c>
      <c r="E21" s="64">
        <v>413.75</v>
      </c>
      <c r="F21" s="34">
        <v>1</v>
      </c>
      <c r="G21" s="21">
        <f t="shared" si="0"/>
        <v>413.75</v>
      </c>
    </row>
    <row r="22" spans="1:7" ht="15.75" customHeight="1">
      <c r="A22" s="35" t="s">
        <v>113</v>
      </c>
      <c r="B22" s="63" t="s">
        <v>112</v>
      </c>
      <c r="C22" s="65" t="s">
        <v>170</v>
      </c>
      <c r="D22" s="65" t="s">
        <v>172</v>
      </c>
      <c r="E22" s="64">
        <v>413.75</v>
      </c>
      <c r="F22" s="34">
        <v>1</v>
      </c>
      <c r="G22" s="21">
        <f t="shared" si="0"/>
        <v>413.75</v>
      </c>
    </row>
    <row r="23" spans="1:7" ht="15.75" customHeight="1">
      <c r="A23" s="63"/>
      <c r="B23" s="65"/>
      <c r="C23" s="65"/>
      <c r="D23" s="65"/>
      <c r="E23" s="64"/>
      <c r="F23" s="34"/>
      <c r="G23" s="21">
        <f t="shared" si="0"/>
        <v>0</v>
      </c>
    </row>
    <row r="24" spans="1:7" ht="15.75" customHeight="1">
      <c r="A24" s="33"/>
      <c r="B24" s="33"/>
      <c r="C24" s="33"/>
      <c r="D24" s="33"/>
      <c r="E24" s="34"/>
      <c r="F24" s="34"/>
      <c r="G24" s="21">
        <f t="shared" si="0"/>
        <v>0</v>
      </c>
    </row>
    <row r="25" ht="15.75" customHeight="1">
      <c r="G25" s="26">
        <f>SUM(G5:G24)</f>
        <v>2076.05</v>
      </c>
    </row>
    <row r="26" spans="1:7" ht="16.5" customHeight="1" thickBot="1">
      <c r="A26" s="27" t="s">
        <v>11</v>
      </c>
      <c r="B26" s="28" t="s">
        <v>18</v>
      </c>
      <c r="G26" s="26"/>
    </row>
    <row r="27" spans="1:7" ht="15.75" customHeight="1">
      <c r="A27" s="23" t="s">
        <v>5</v>
      </c>
      <c r="B27" s="24" t="s">
        <v>6</v>
      </c>
      <c r="C27" s="24" t="s">
        <v>7</v>
      </c>
      <c r="D27" s="24" t="s">
        <v>12</v>
      </c>
      <c r="E27" s="24" t="s">
        <v>8</v>
      </c>
      <c r="F27" s="24" t="s">
        <v>9</v>
      </c>
      <c r="G27" s="25" t="s">
        <v>10</v>
      </c>
    </row>
    <row r="28" spans="1:7" ht="15.75" customHeight="1">
      <c r="A28" s="5" t="s">
        <v>0</v>
      </c>
      <c r="B28" s="1" t="s">
        <v>1</v>
      </c>
      <c r="C28" s="6" t="s">
        <v>2</v>
      </c>
      <c r="D28" s="3" t="s">
        <v>3</v>
      </c>
      <c r="E28" s="4">
        <v>13.94</v>
      </c>
      <c r="F28" s="7">
        <v>1</v>
      </c>
      <c r="G28" s="21">
        <f>E28*F28</f>
        <v>13.94</v>
      </c>
    </row>
    <row r="29" spans="1:7" ht="15.75" customHeight="1">
      <c r="A29" s="13" t="s">
        <v>13</v>
      </c>
      <c r="B29" s="8" t="s">
        <v>14</v>
      </c>
      <c r="C29" s="9" t="s">
        <v>15</v>
      </c>
      <c r="D29" s="2" t="s">
        <v>16</v>
      </c>
      <c r="E29" s="4">
        <v>108</v>
      </c>
      <c r="F29" s="4">
        <v>1</v>
      </c>
      <c r="G29" s="21">
        <f>E29*F29</f>
        <v>108</v>
      </c>
    </row>
    <row r="30" spans="1:7" ht="15.75" customHeight="1">
      <c r="A30" s="13" t="s">
        <v>13</v>
      </c>
      <c r="B30" s="8" t="s">
        <v>14</v>
      </c>
      <c r="C30" s="9" t="s">
        <v>15</v>
      </c>
      <c r="D30" s="2" t="s">
        <v>17</v>
      </c>
      <c r="E30" s="4">
        <v>108</v>
      </c>
      <c r="F30" s="4">
        <v>1</v>
      </c>
      <c r="G30" s="21">
        <f>E30*F30</f>
        <v>108</v>
      </c>
    </row>
    <row r="31" ht="15.75" customHeight="1">
      <c r="G31" s="26"/>
    </row>
    <row r="32" ht="15.75" customHeight="1">
      <c r="G32" s="26"/>
    </row>
    <row r="33" ht="15.75" customHeight="1">
      <c r="G33" s="26"/>
    </row>
    <row r="34" spans="1:7" ht="15.75" customHeight="1">
      <c r="A34" s="16" t="s">
        <v>19</v>
      </c>
      <c r="G34" s="26"/>
    </row>
    <row r="35" spans="1:7" ht="15.75" customHeight="1">
      <c r="A35" s="16"/>
      <c r="B35" s="14" t="s">
        <v>20</v>
      </c>
      <c r="C35" s="15" t="s">
        <v>21</v>
      </c>
      <c r="G35" s="26"/>
    </row>
    <row r="36" spans="2:7" ht="15.75" customHeight="1">
      <c r="B36" s="14"/>
      <c r="C36" s="14"/>
      <c r="G36" s="26"/>
    </row>
    <row r="37" spans="1:7" ht="15.75" customHeight="1">
      <c r="A37" s="16" t="s">
        <v>25</v>
      </c>
      <c r="G37" s="26"/>
    </row>
    <row r="38" spans="2:7" ht="15.75" customHeight="1">
      <c r="B38" s="17" t="s">
        <v>22</v>
      </c>
      <c r="C38" s="15" t="s">
        <v>23</v>
      </c>
      <c r="G38" s="26"/>
    </row>
    <row r="39" spans="3:7" ht="15.75" customHeight="1">
      <c r="C39" s="15" t="s">
        <v>24</v>
      </c>
      <c r="G39" s="26"/>
    </row>
    <row r="40" ht="15.75" customHeight="1">
      <c r="G40" s="26"/>
    </row>
    <row r="41" ht="15.75" customHeight="1">
      <c r="G41" s="26"/>
    </row>
    <row r="42" ht="15.75" customHeight="1">
      <c r="G42" s="26"/>
    </row>
    <row r="43" ht="15.75" customHeight="1">
      <c r="G43" s="26"/>
    </row>
    <row r="44" ht="15.75" customHeight="1">
      <c r="G44" s="26"/>
    </row>
    <row r="45" ht="15.75" customHeight="1">
      <c r="G45" s="26"/>
    </row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</sheetData>
  <sheetProtection/>
  <hyperlinks>
    <hyperlink ref="B38" r:id="rId1" display="http://www.fabrics.ru/gtree.php?GammaClientID=&amp;m=5191321752"/>
  </hyperlinks>
  <printOptions/>
  <pageMargins left="0.75" right="0.75" top="1" bottom="1" header="0.5" footer="0.5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selection activeCell="F30" sqref="F30"/>
    </sheetView>
  </sheetViews>
  <sheetFormatPr defaultColWidth="9.00390625" defaultRowHeight="12.75"/>
  <cols>
    <col min="1" max="1" width="18.00390625" style="0" customWidth="1"/>
    <col min="2" max="3" width="12.75390625" style="56" customWidth="1"/>
    <col min="4" max="4" width="12.75390625" style="0" customWidth="1"/>
    <col min="5" max="8" width="12.75390625" style="56" customWidth="1"/>
    <col min="9" max="9" width="12.75390625" style="0" customWidth="1"/>
    <col min="10" max="10" width="5.25390625" style="0" customWidth="1"/>
  </cols>
  <sheetData>
    <row r="1" spans="1:11" s="30" customFormat="1" ht="25.5">
      <c r="A1" s="36"/>
      <c r="B1" s="53" t="s">
        <v>68</v>
      </c>
      <c r="C1" s="53" t="s">
        <v>69</v>
      </c>
      <c r="D1" s="38" t="s">
        <v>73</v>
      </c>
      <c r="E1" s="53" t="s">
        <v>77</v>
      </c>
      <c r="F1" s="53" t="s">
        <v>59</v>
      </c>
      <c r="G1" s="53" t="s">
        <v>60</v>
      </c>
      <c r="H1" s="53" t="s">
        <v>61</v>
      </c>
      <c r="I1" s="36"/>
      <c r="J1" s="57"/>
      <c r="K1" s="30">
        <v>100</v>
      </c>
    </row>
    <row r="2" spans="1:13" ht="12.75">
      <c r="A2" s="39" t="s">
        <v>26</v>
      </c>
      <c r="B2" s="55"/>
      <c r="C2" s="54"/>
      <c r="D2" s="10"/>
      <c r="E2" s="54">
        <v>45</v>
      </c>
      <c r="F2" s="54"/>
      <c r="G2" s="54"/>
      <c r="H2" s="54"/>
      <c r="I2" s="10">
        <f aca="true" t="shared" si="0" ref="I2:I15">SUM(B2:H2)</f>
        <v>45</v>
      </c>
      <c r="J2" s="22">
        <v>100</v>
      </c>
      <c r="K2">
        <v>54.93</v>
      </c>
      <c r="L2">
        <v>1</v>
      </c>
      <c r="M2">
        <f>K2*L2</f>
        <v>54.93</v>
      </c>
    </row>
    <row r="3" spans="1:13" ht="12.75">
      <c r="A3" s="40" t="s">
        <v>58</v>
      </c>
      <c r="B3" s="55"/>
      <c r="C3" s="54"/>
      <c r="D3" s="10"/>
      <c r="E3" s="54">
        <v>45</v>
      </c>
      <c r="F3" s="54"/>
      <c r="G3" s="54"/>
      <c r="H3" s="54"/>
      <c r="I3" s="10">
        <f t="shared" si="0"/>
        <v>45</v>
      </c>
      <c r="J3" s="22">
        <v>100</v>
      </c>
      <c r="K3">
        <v>54.93</v>
      </c>
      <c r="L3">
        <v>1</v>
      </c>
      <c r="M3">
        <f aca="true" t="shared" si="1" ref="M3:M15">K3*L3</f>
        <v>54.93</v>
      </c>
    </row>
    <row r="4" spans="1:13" ht="12.75">
      <c r="A4" s="42" t="s">
        <v>29</v>
      </c>
      <c r="B4" s="55"/>
      <c r="C4" s="55">
        <v>40</v>
      </c>
      <c r="D4" s="19">
        <v>60</v>
      </c>
      <c r="E4" s="55">
        <v>75</v>
      </c>
      <c r="F4" s="55">
        <v>45</v>
      </c>
      <c r="G4" s="55">
        <v>100</v>
      </c>
      <c r="H4" s="55">
        <v>250</v>
      </c>
      <c r="I4" s="10">
        <f t="shared" si="0"/>
        <v>570</v>
      </c>
      <c r="J4" s="51">
        <v>600</v>
      </c>
      <c r="K4" s="50">
        <v>54.93</v>
      </c>
      <c r="L4" s="51">
        <v>6</v>
      </c>
      <c r="M4">
        <f t="shared" si="1"/>
        <v>329.58</v>
      </c>
    </row>
    <row r="5" spans="1:13" ht="12.75">
      <c r="A5" s="42" t="s">
        <v>40</v>
      </c>
      <c r="B5" s="55">
        <v>15</v>
      </c>
      <c r="C5" s="54"/>
      <c r="D5" s="10"/>
      <c r="E5" s="54"/>
      <c r="F5" s="54"/>
      <c r="G5" s="54"/>
      <c r="H5" s="54"/>
      <c r="I5" s="10">
        <f t="shared" si="0"/>
        <v>15</v>
      </c>
      <c r="J5" s="60">
        <v>100</v>
      </c>
      <c r="K5" s="62">
        <v>54.93</v>
      </c>
      <c r="L5" s="61">
        <v>1</v>
      </c>
      <c r="M5">
        <f t="shared" si="1"/>
        <v>54.93</v>
      </c>
    </row>
    <row r="6" spans="1:13" ht="12.75">
      <c r="A6" s="45" t="s">
        <v>31</v>
      </c>
      <c r="B6" s="55"/>
      <c r="C6" s="54"/>
      <c r="D6" s="10"/>
      <c r="E6" s="54">
        <v>45</v>
      </c>
      <c r="F6" s="54">
        <v>9</v>
      </c>
      <c r="G6" s="54">
        <v>5</v>
      </c>
      <c r="H6" s="54"/>
      <c r="I6" s="10">
        <f t="shared" si="0"/>
        <v>59</v>
      </c>
      <c r="J6" s="51">
        <v>100</v>
      </c>
      <c r="K6" s="51">
        <v>54.93</v>
      </c>
      <c r="L6" s="51">
        <v>1</v>
      </c>
      <c r="M6">
        <f t="shared" si="1"/>
        <v>54.93</v>
      </c>
    </row>
    <row r="7" spans="1:13" ht="12.75">
      <c r="A7" s="45" t="s">
        <v>55</v>
      </c>
      <c r="B7" s="55"/>
      <c r="C7" s="54"/>
      <c r="D7" s="10"/>
      <c r="E7" s="54">
        <v>45</v>
      </c>
      <c r="F7" s="54"/>
      <c r="G7" s="54"/>
      <c r="H7" s="54"/>
      <c r="I7" s="10">
        <f t="shared" si="0"/>
        <v>45</v>
      </c>
      <c r="J7" s="60">
        <v>100</v>
      </c>
      <c r="K7" s="62">
        <v>54.93</v>
      </c>
      <c r="L7" s="62">
        <v>1</v>
      </c>
      <c r="M7">
        <f t="shared" si="1"/>
        <v>54.93</v>
      </c>
    </row>
    <row r="8" spans="1:13" ht="12.75">
      <c r="A8" s="45" t="s">
        <v>56</v>
      </c>
      <c r="B8" s="55"/>
      <c r="C8" s="54"/>
      <c r="D8" s="10"/>
      <c r="E8" s="54"/>
      <c r="F8" s="54">
        <v>30</v>
      </c>
      <c r="G8" s="54"/>
      <c r="H8" s="54">
        <v>10</v>
      </c>
      <c r="I8" s="10">
        <f t="shared" si="0"/>
        <v>40</v>
      </c>
      <c r="J8" s="60">
        <v>100</v>
      </c>
      <c r="K8" s="62">
        <v>54.93</v>
      </c>
      <c r="L8" s="60">
        <v>1</v>
      </c>
      <c r="M8">
        <f t="shared" si="1"/>
        <v>54.93</v>
      </c>
    </row>
    <row r="9" spans="1:13" ht="12.75">
      <c r="A9" s="10" t="s">
        <v>37</v>
      </c>
      <c r="B9" s="55">
        <v>30</v>
      </c>
      <c r="C9" s="54"/>
      <c r="D9" s="10"/>
      <c r="E9" s="54">
        <v>45</v>
      </c>
      <c r="F9" s="54"/>
      <c r="G9" s="54"/>
      <c r="H9" s="54"/>
      <c r="I9" s="10">
        <f t="shared" si="0"/>
        <v>75</v>
      </c>
      <c r="J9" s="60">
        <v>100</v>
      </c>
      <c r="K9" s="61">
        <v>54.93</v>
      </c>
      <c r="L9" s="62">
        <v>1</v>
      </c>
      <c r="M9">
        <f t="shared" si="1"/>
        <v>54.93</v>
      </c>
    </row>
    <row r="10" spans="1:13" ht="12.75">
      <c r="A10" s="10" t="s">
        <v>41</v>
      </c>
      <c r="B10" s="55">
        <v>7</v>
      </c>
      <c r="C10" s="54"/>
      <c r="D10" s="10">
        <v>20</v>
      </c>
      <c r="E10" s="54">
        <v>45</v>
      </c>
      <c r="F10" s="54">
        <v>30</v>
      </c>
      <c r="G10" s="54">
        <v>75</v>
      </c>
      <c r="H10" s="54"/>
      <c r="I10" s="10">
        <f t="shared" si="0"/>
        <v>177</v>
      </c>
      <c r="J10" s="51">
        <v>200</v>
      </c>
      <c r="K10" s="59">
        <v>54.93</v>
      </c>
      <c r="L10" s="61">
        <v>2</v>
      </c>
      <c r="M10">
        <f t="shared" si="1"/>
        <v>109.86</v>
      </c>
    </row>
    <row r="11" spans="1:13" ht="12.75">
      <c r="A11" s="47" t="s">
        <v>43</v>
      </c>
      <c r="B11" s="54"/>
      <c r="C11" s="54">
        <v>50</v>
      </c>
      <c r="D11" s="10"/>
      <c r="E11" s="54">
        <v>45</v>
      </c>
      <c r="F11" s="54">
        <v>30</v>
      </c>
      <c r="G11" s="54">
        <v>5</v>
      </c>
      <c r="H11" s="54">
        <v>200</v>
      </c>
      <c r="I11" s="10">
        <f t="shared" si="0"/>
        <v>330</v>
      </c>
      <c r="J11" s="51">
        <v>300</v>
      </c>
      <c r="K11" s="51">
        <v>54.93</v>
      </c>
      <c r="L11" s="51">
        <v>3</v>
      </c>
      <c r="M11">
        <f t="shared" si="1"/>
        <v>164.79</v>
      </c>
    </row>
    <row r="12" spans="1:13" ht="12.75">
      <c r="A12" s="47" t="s">
        <v>65</v>
      </c>
      <c r="B12" s="54"/>
      <c r="C12" s="54"/>
      <c r="D12" s="10"/>
      <c r="E12" s="54">
        <v>45</v>
      </c>
      <c r="F12" s="54"/>
      <c r="G12" s="54"/>
      <c r="H12" s="54"/>
      <c r="I12" s="10">
        <f t="shared" si="0"/>
        <v>45</v>
      </c>
      <c r="J12" s="61">
        <v>100</v>
      </c>
      <c r="K12" s="62"/>
      <c r="L12" s="62">
        <v>1</v>
      </c>
      <c r="M12">
        <f t="shared" si="1"/>
        <v>0</v>
      </c>
    </row>
    <row r="13" spans="1:13" ht="12.75">
      <c r="A13" s="48" t="s">
        <v>62</v>
      </c>
      <c r="B13" s="54"/>
      <c r="C13" s="54"/>
      <c r="D13" s="10"/>
      <c r="E13" s="54"/>
      <c r="F13" s="54"/>
      <c r="G13" s="54"/>
      <c r="H13" s="54">
        <v>10</v>
      </c>
      <c r="I13" s="10">
        <f t="shared" si="0"/>
        <v>10</v>
      </c>
      <c r="J13" s="61"/>
      <c r="K13" s="62"/>
      <c r="L13" s="62"/>
      <c r="M13">
        <f t="shared" si="1"/>
        <v>0</v>
      </c>
    </row>
    <row r="14" spans="1:13" ht="12.75">
      <c r="A14" s="49" t="s">
        <v>53</v>
      </c>
      <c r="B14" s="54"/>
      <c r="C14" s="54"/>
      <c r="D14" s="10"/>
      <c r="E14" s="54">
        <v>45</v>
      </c>
      <c r="F14" s="54">
        <v>30</v>
      </c>
      <c r="G14" s="54"/>
      <c r="H14" s="54"/>
      <c r="I14" s="10">
        <f t="shared" si="0"/>
        <v>75</v>
      </c>
      <c r="J14" s="61"/>
      <c r="K14" s="62"/>
      <c r="L14" s="62"/>
      <c r="M14">
        <f t="shared" si="1"/>
        <v>0</v>
      </c>
    </row>
    <row r="15" spans="1:13" ht="12.75">
      <c r="A15" s="49" t="s">
        <v>54</v>
      </c>
      <c r="B15" s="54"/>
      <c r="C15" s="54"/>
      <c r="D15" s="10"/>
      <c r="E15" s="54">
        <v>45</v>
      </c>
      <c r="F15" s="54"/>
      <c r="G15" s="54"/>
      <c r="H15" s="54"/>
      <c r="I15" s="10">
        <f t="shared" si="0"/>
        <v>45</v>
      </c>
      <c r="J15" s="61">
        <v>100</v>
      </c>
      <c r="K15" s="62">
        <v>54.93</v>
      </c>
      <c r="L15" s="61">
        <v>1</v>
      </c>
      <c r="M15">
        <f t="shared" si="1"/>
        <v>54.93</v>
      </c>
    </row>
    <row r="16" ht="12.75">
      <c r="J16" s="32" t="s">
        <v>123</v>
      </c>
    </row>
    <row r="17" spans="5:7" ht="12.75">
      <c r="E17" t="s">
        <v>33</v>
      </c>
      <c r="F17"/>
      <c r="G17"/>
    </row>
    <row r="18" spans="5:7" ht="12.75">
      <c r="E18" t="s">
        <v>34</v>
      </c>
      <c r="F18" t="s">
        <v>35</v>
      </c>
      <c r="G18" t="s">
        <v>82</v>
      </c>
    </row>
    <row r="19" spans="5:7" ht="12.75">
      <c r="E19" t="s">
        <v>48</v>
      </c>
      <c r="F19" t="s">
        <v>49</v>
      </c>
      <c r="G19"/>
    </row>
    <row r="20" spans="5:7" ht="12.75">
      <c r="E20" t="s">
        <v>50</v>
      </c>
      <c r="F20" t="s">
        <v>49</v>
      </c>
      <c r="G20" t="s">
        <v>80</v>
      </c>
    </row>
    <row r="21" spans="5:7" ht="12.75">
      <c r="E21" t="s">
        <v>51</v>
      </c>
      <c r="F21" t="s">
        <v>52</v>
      </c>
      <c r="G21"/>
    </row>
    <row r="23" spans="1:13" ht="12.75">
      <c r="A23" s="43" t="s">
        <v>63</v>
      </c>
      <c r="B23" s="55"/>
      <c r="C23" s="54"/>
      <c r="D23" s="10"/>
      <c r="E23" s="54"/>
      <c r="F23" s="54"/>
      <c r="G23" s="54"/>
      <c r="H23" s="54">
        <v>5</v>
      </c>
      <c r="I23" s="10">
        <f>SUM(B23:H23)</f>
        <v>5</v>
      </c>
      <c r="J23" s="22"/>
      <c r="M23">
        <f>K23*L23</f>
        <v>0</v>
      </c>
    </row>
    <row r="24" spans="1:13" ht="12.75">
      <c r="A24" s="45" t="s">
        <v>38</v>
      </c>
      <c r="B24" s="55">
        <v>2</v>
      </c>
      <c r="C24" s="54"/>
      <c r="D24" s="10"/>
      <c r="E24" s="54"/>
      <c r="F24" s="54"/>
      <c r="G24" s="54"/>
      <c r="H24" s="54"/>
      <c r="I24" s="10">
        <f>SUM(B24:H24)</f>
        <v>2</v>
      </c>
      <c r="J24" s="22"/>
      <c r="M24">
        <f>K24*L24</f>
        <v>0</v>
      </c>
    </row>
    <row r="25" spans="1:13" ht="12.75">
      <c r="A25" s="45" t="s">
        <v>39</v>
      </c>
      <c r="B25" s="55">
        <v>2</v>
      </c>
      <c r="C25" s="54"/>
      <c r="D25" s="10"/>
      <c r="E25" s="54"/>
      <c r="F25" s="54"/>
      <c r="G25" s="54"/>
      <c r="H25" s="54"/>
      <c r="I25" s="10">
        <f>SUM(B25:H25)</f>
        <v>2</v>
      </c>
      <c r="J25" s="22"/>
      <c r="M25">
        <f>K25*L25</f>
        <v>0</v>
      </c>
    </row>
    <row r="26" spans="1:13" ht="12.75">
      <c r="A26" s="45" t="s">
        <v>42</v>
      </c>
      <c r="B26" s="55"/>
      <c r="C26" s="54"/>
      <c r="D26" s="10"/>
      <c r="E26" s="54"/>
      <c r="F26" s="54"/>
      <c r="G26" s="54"/>
      <c r="H26" s="54"/>
      <c r="I26" s="10">
        <f>SUM(B26:H26)</f>
        <v>0</v>
      </c>
      <c r="J26" s="22"/>
      <c r="M26">
        <f>K26*L26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12.375" style="0" customWidth="1"/>
    <col min="2" max="2" width="11.375" style="0" customWidth="1"/>
    <col min="6" max="13" width="12.75390625" style="0" customWidth="1"/>
    <col min="14" max="15" width="12.75390625" style="29" customWidth="1"/>
  </cols>
  <sheetData>
    <row r="1" spans="2:15" ht="38.25">
      <c r="B1" t="s">
        <v>89</v>
      </c>
      <c r="F1" s="36" t="s">
        <v>83</v>
      </c>
      <c r="G1" s="38" t="s">
        <v>79</v>
      </c>
      <c r="H1" s="37" t="s">
        <v>76</v>
      </c>
      <c r="I1" s="38" t="s">
        <v>75</v>
      </c>
      <c r="J1" s="37" t="s">
        <v>74</v>
      </c>
      <c r="K1" s="37" t="s">
        <v>72</v>
      </c>
      <c r="L1" s="38" t="s">
        <v>71</v>
      </c>
      <c r="M1" s="36" t="s">
        <v>70</v>
      </c>
      <c r="N1" s="52" t="s">
        <v>64</v>
      </c>
      <c r="O1" s="52" t="s">
        <v>78</v>
      </c>
    </row>
    <row r="2" spans="1:15" ht="25.5">
      <c r="A2" s="31" t="s">
        <v>85</v>
      </c>
      <c r="B2">
        <v>5</v>
      </c>
      <c r="C2">
        <v>5</v>
      </c>
      <c r="E2" s="39" t="s">
        <v>26</v>
      </c>
      <c r="F2" s="10"/>
      <c r="G2" s="10">
        <v>15</v>
      </c>
      <c r="H2" s="10"/>
      <c r="I2" s="10"/>
      <c r="J2" s="10">
        <v>1</v>
      </c>
      <c r="K2" s="10"/>
      <c r="L2" s="10"/>
      <c r="M2" s="10"/>
      <c r="N2" s="39"/>
      <c r="O2" s="39"/>
    </row>
    <row r="3" spans="1:15" ht="38.25">
      <c r="A3" s="30" t="s">
        <v>86</v>
      </c>
      <c r="B3">
        <v>5</v>
      </c>
      <c r="E3" s="39" t="s">
        <v>27</v>
      </c>
      <c r="F3" s="10"/>
      <c r="G3" s="10"/>
      <c r="H3" s="10"/>
      <c r="I3" s="10"/>
      <c r="J3" s="10"/>
      <c r="K3" s="10"/>
      <c r="L3" s="10">
        <v>15</v>
      </c>
      <c r="M3" s="10"/>
      <c r="N3" s="39"/>
      <c r="O3" s="39"/>
    </row>
    <row r="4" spans="1:15" ht="12.75">
      <c r="A4" t="s">
        <v>87</v>
      </c>
      <c r="B4">
        <v>40</v>
      </c>
      <c r="E4" s="40" t="s">
        <v>58</v>
      </c>
      <c r="F4" s="10"/>
      <c r="G4" s="10">
        <v>15</v>
      </c>
      <c r="H4" s="10"/>
      <c r="I4" s="10"/>
      <c r="J4" s="10"/>
      <c r="K4" s="10"/>
      <c r="L4" s="10"/>
      <c r="M4" s="10"/>
      <c r="N4" s="39"/>
      <c r="O4" s="39"/>
    </row>
    <row r="5" spans="1:15" ht="12.75">
      <c r="A5" t="s">
        <v>36</v>
      </c>
      <c r="B5">
        <v>15</v>
      </c>
      <c r="E5" s="41" t="s">
        <v>28</v>
      </c>
      <c r="F5" s="10"/>
      <c r="G5" s="10">
        <v>15</v>
      </c>
      <c r="H5" s="10"/>
      <c r="I5" s="10"/>
      <c r="J5" s="10">
        <v>25</v>
      </c>
      <c r="K5" s="10"/>
      <c r="L5" s="10"/>
      <c r="M5" s="10"/>
      <c r="N5" s="39"/>
      <c r="O5" s="39">
        <v>15</v>
      </c>
    </row>
    <row r="6" spans="1:15" ht="12.75">
      <c r="A6" t="s">
        <v>88</v>
      </c>
      <c r="B6">
        <v>10</v>
      </c>
      <c r="E6" s="41" t="s">
        <v>46</v>
      </c>
      <c r="F6" s="10"/>
      <c r="G6" s="10"/>
      <c r="H6" s="10"/>
      <c r="I6" s="10"/>
      <c r="J6" s="10"/>
      <c r="K6" s="10">
        <v>5</v>
      </c>
      <c r="L6" s="10"/>
      <c r="M6" s="10"/>
      <c r="N6" s="39"/>
      <c r="O6" s="39">
        <v>15</v>
      </c>
    </row>
    <row r="7" spans="5:15" ht="12.75">
      <c r="E7" s="41" t="s">
        <v>47</v>
      </c>
      <c r="F7" s="10"/>
      <c r="G7" s="10"/>
      <c r="H7" s="10"/>
      <c r="I7" s="10"/>
      <c r="J7" s="10"/>
      <c r="K7" s="10">
        <v>5</v>
      </c>
      <c r="L7" s="10"/>
      <c r="M7" s="10"/>
      <c r="N7" s="39"/>
      <c r="O7" s="39"/>
    </row>
    <row r="8" spans="5:15" ht="12.75">
      <c r="E8" s="42" t="s">
        <v>29</v>
      </c>
      <c r="F8" s="19">
        <v>150</v>
      </c>
      <c r="G8" s="10"/>
      <c r="H8" s="19">
        <v>15</v>
      </c>
      <c r="I8" s="19">
        <v>100</v>
      </c>
      <c r="J8" s="19">
        <v>25</v>
      </c>
      <c r="K8" s="19">
        <v>20</v>
      </c>
      <c r="L8" s="10"/>
      <c r="M8" s="19">
        <v>50</v>
      </c>
      <c r="N8" s="39"/>
      <c r="O8" s="58">
        <v>75</v>
      </c>
    </row>
    <row r="9" spans="5:15" ht="12.75">
      <c r="E9" s="42" t="s">
        <v>32</v>
      </c>
      <c r="F9" s="10"/>
      <c r="G9" s="10"/>
      <c r="H9" s="10"/>
      <c r="I9" s="10"/>
      <c r="J9" s="10"/>
      <c r="K9" s="10"/>
      <c r="L9" s="10"/>
      <c r="M9" s="10"/>
      <c r="N9" s="39"/>
      <c r="O9" s="39"/>
    </row>
    <row r="10" spans="5:15" ht="12.75">
      <c r="E10" s="42" t="s">
        <v>40</v>
      </c>
      <c r="F10" s="10"/>
      <c r="G10" s="10">
        <v>6</v>
      </c>
      <c r="H10" s="10"/>
      <c r="I10" s="10"/>
      <c r="J10" s="10"/>
      <c r="K10" s="10"/>
      <c r="L10" s="10"/>
      <c r="M10" s="10"/>
      <c r="N10" s="39"/>
      <c r="O10" s="39"/>
    </row>
    <row r="11" spans="5:15" ht="12.75">
      <c r="E11" s="42" t="s">
        <v>45</v>
      </c>
      <c r="F11" s="10">
        <v>6</v>
      </c>
      <c r="G11" s="10">
        <v>45</v>
      </c>
      <c r="H11" s="10">
        <v>15</v>
      </c>
      <c r="I11" s="10"/>
      <c r="J11" s="10"/>
      <c r="K11" s="10"/>
      <c r="L11" s="10">
        <v>15</v>
      </c>
      <c r="M11" s="10"/>
      <c r="N11" s="39"/>
      <c r="O11" s="39"/>
    </row>
    <row r="12" spans="5:15" ht="12.75">
      <c r="E12" s="42" t="s">
        <v>81</v>
      </c>
      <c r="F12" s="10"/>
      <c r="G12" s="10"/>
      <c r="H12" s="10"/>
      <c r="I12" s="10"/>
      <c r="J12" s="10"/>
      <c r="K12" s="10"/>
      <c r="L12" s="10"/>
      <c r="M12" s="10"/>
      <c r="N12" s="39">
        <v>75</v>
      </c>
      <c r="O12" s="39"/>
    </row>
    <row r="13" spans="5:15" ht="12.75">
      <c r="E13" s="43" t="s">
        <v>63</v>
      </c>
      <c r="F13" s="10"/>
      <c r="G13" s="10"/>
      <c r="H13" s="10"/>
      <c r="I13" s="10"/>
      <c r="J13" s="10"/>
      <c r="K13" s="10"/>
      <c r="L13" s="10"/>
      <c r="M13" s="10"/>
      <c r="N13" s="39"/>
      <c r="O13" s="39"/>
    </row>
    <row r="14" spans="5:15" ht="12.75">
      <c r="E14" s="44" t="s">
        <v>30</v>
      </c>
      <c r="F14" s="10"/>
      <c r="G14" s="10"/>
      <c r="H14" s="10">
        <v>1</v>
      </c>
      <c r="I14" s="10"/>
      <c r="J14" s="10"/>
      <c r="K14" s="10"/>
      <c r="L14" s="10"/>
      <c r="M14" s="10"/>
      <c r="N14" s="39"/>
      <c r="O14" s="39"/>
    </row>
    <row r="15" spans="5:15" ht="12.75">
      <c r="E15" s="45" t="s">
        <v>31</v>
      </c>
      <c r="F15" s="10"/>
      <c r="G15" s="10"/>
      <c r="H15" s="10"/>
      <c r="I15" s="10"/>
      <c r="J15" s="10"/>
      <c r="K15" s="10"/>
      <c r="L15" s="10"/>
      <c r="M15" s="10"/>
      <c r="N15" s="39"/>
      <c r="O15" s="39"/>
    </row>
    <row r="16" spans="5:15" ht="12.75">
      <c r="E16" s="45" t="s">
        <v>38</v>
      </c>
      <c r="F16" s="10"/>
      <c r="G16" s="10"/>
      <c r="H16" s="10"/>
      <c r="I16" s="10"/>
      <c r="J16" s="10"/>
      <c r="K16" s="10">
        <v>1</v>
      </c>
      <c r="L16" s="10"/>
      <c r="M16" s="10"/>
      <c r="N16" s="39"/>
      <c r="O16" s="39"/>
    </row>
    <row r="17" spans="5:15" ht="12.75">
      <c r="E17" s="45" t="s">
        <v>39</v>
      </c>
      <c r="F17" s="10">
        <v>3</v>
      </c>
      <c r="G17" s="10"/>
      <c r="H17" s="10"/>
      <c r="I17" s="10"/>
      <c r="J17" s="10">
        <v>1</v>
      </c>
      <c r="K17" s="10"/>
      <c r="L17" s="10">
        <v>3</v>
      </c>
      <c r="M17" s="10"/>
      <c r="N17" s="39"/>
      <c r="O17" s="39"/>
    </row>
    <row r="18" spans="5:15" ht="12.75">
      <c r="E18" s="45" t="s">
        <v>42</v>
      </c>
      <c r="F18" s="10"/>
      <c r="G18" s="10"/>
      <c r="H18" s="10"/>
      <c r="I18" s="10"/>
      <c r="J18" s="10"/>
      <c r="K18" s="10"/>
      <c r="L18" s="10"/>
      <c r="M18" s="10"/>
      <c r="N18" s="39"/>
      <c r="O18" s="39"/>
    </row>
    <row r="19" spans="5:15" ht="12.75">
      <c r="E19" s="45" t="s">
        <v>55</v>
      </c>
      <c r="F19" s="10"/>
      <c r="G19" s="10">
        <v>9</v>
      </c>
      <c r="H19" s="10"/>
      <c r="I19" s="10"/>
      <c r="J19" s="10"/>
      <c r="K19" s="10"/>
      <c r="L19" s="10"/>
      <c r="M19" s="10"/>
      <c r="N19" s="39"/>
      <c r="O19" s="39">
        <v>15</v>
      </c>
    </row>
    <row r="20" spans="5:15" ht="12.75">
      <c r="E20" s="45" t="s">
        <v>56</v>
      </c>
      <c r="F20" s="10"/>
      <c r="G20" s="10">
        <v>6</v>
      </c>
      <c r="H20" s="10"/>
      <c r="I20" s="10"/>
      <c r="J20" s="10"/>
      <c r="K20" s="10"/>
      <c r="L20" s="10"/>
      <c r="M20" s="10"/>
      <c r="N20" s="39"/>
      <c r="O20" s="39">
        <v>30</v>
      </c>
    </row>
    <row r="21" spans="5:15" ht="12.75">
      <c r="E21" s="46" t="s">
        <v>57</v>
      </c>
      <c r="F21" s="10">
        <v>15</v>
      </c>
      <c r="G21" s="10"/>
      <c r="H21" s="10"/>
      <c r="I21" s="10"/>
      <c r="J21" s="10"/>
      <c r="K21" s="10"/>
      <c r="L21" s="10"/>
      <c r="M21" s="10"/>
      <c r="N21" s="39"/>
      <c r="O21" s="39">
        <v>3</v>
      </c>
    </row>
    <row r="22" spans="5:15" ht="12.75">
      <c r="E22" s="10" t="s">
        <v>37</v>
      </c>
      <c r="F22" s="10"/>
      <c r="G22" s="10"/>
      <c r="H22" s="10"/>
      <c r="I22" s="10"/>
      <c r="J22" s="10"/>
      <c r="K22" s="10"/>
      <c r="L22" s="10"/>
      <c r="M22" s="10"/>
      <c r="N22" s="39"/>
      <c r="O22" s="39"/>
    </row>
    <row r="23" spans="5:15" ht="12.75">
      <c r="E23" s="10" t="s">
        <v>41</v>
      </c>
      <c r="F23" s="10"/>
      <c r="G23" s="10"/>
      <c r="H23" s="10"/>
      <c r="I23" s="10">
        <v>60</v>
      </c>
      <c r="J23" s="10">
        <v>2</v>
      </c>
      <c r="K23" s="10"/>
      <c r="L23" s="10"/>
      <c r="M23" s="10"/>
      <c r="N23" s="39"/>
      <c r="O23" s="39"/>
    </row>
    <row r="24" spans="5:15" ht="12.75">
      <c r="E24" s="47" t="s">
        <v>43</v>
      </c>
      <c r="F24" s="10"/>
      <c r="G24" s="10"/>
      <c r="H24" s="10"/>
      <c r="I24" s="10"/>
      <c r="J24" s="10"/>
      <c r="K24" s="10"/>
      <c r="L24" s="10"/>
      <c r="M24" s="10"/>
      <c r="N24" s="39">
        <v>30</v>
      </c>
      <c r="O24" s="39"/>
    </row>
    <row r="25" spans="5:15" ht="12.75">
      <c r="E25" s="47" t="s">
        <v>65</v>
      </c>
      <c r="F25" s="10"/>
      <c r="G25" s="10"/>
      <c r="H25" s="10"/>
      <c r="I25" s="10"/>
      <c r="J25" s="10"/>
      <c r="K25" s="10"/>
      <c r="L25" s="10"/>
      <c r="M25" s="10"/>
      <c r="N25" s="39">
        <v>30</v>
      </c>
      <c r="O25" s="39"/>
    </row>
    <row r="26" spans="5:15" ht="12.75">
      <c r="E26" s="48" t="s">
        <v>44</v>
      </c>
      <c r="F26" s="10"/>
      <c r="G26" s="10"/>
      <c r="H26" s="10"/>
      <c r="I26" s="10"/>
      <c r="J26" s="10"/>
      <c r="K26" s="10"/>
      <c r="L26" s="10"/>
      <c r="M26" s="10"/>
      <c r="N26" s="39"/>
      <c r="O26" s="39"/>
    </row>
    <row r="27" spans="5:15" ht="12.75">
      <c r="E27" s="48" t="s">
        <v>62</v>
      </c>
      <c r="F27" s="10"/>
      <c r="G27" s="10"/>
      <c r="H27" s="10"/>
      <c r="I27" s="10"/>
      <c r="J27" s="10"/>
      <c r="K27" s="10"/>
      <c r="L27" s="10"/>
      <c r="M27" s="10"/>
      <c r="N27" s="39"/>
      <c r="O27" s="39"/>
    </row>
    <row r="28" spans="5:15" ht="12.75">
      <c r="E28" s="49" t="s">
        <v>53</v>
      </c>
      <c r="F28" s="10"/>
      <c r="G28" s="10"/>
      <c r="H28" s="10"/>
      <c r="I28" s="10"/>
      <c r="J28" s="10"/>
      <c r="K28" s="10"/>
      <c r="L28" s="10"/>
      <c r="M28" s="10"/>
      <c r="N28" s="39">
        <v>15</v>
      </c>
      <c r="O28" s="39"/>
    </row>
    <row r="29" spans="5:15" ht="12.75">
      <c r="E29" s="49" t="s">
        <v>54</v>
      </c>
      <c r="F29" s="10"/>
      <c r="G29" s="10"/>
      <c r="H29" s="10"/>
      <c r="I29" s="10"/>
      <c r="J29" s="10"/>
      <c r="K29" s="10"/>
      <c r="L29" s="10"/>
      <c r="M29" s="10"/>
      <c r="N29" s="39"/>
      <c r="O29" s="39"/>
    </row>
    <row r="30" spans="5:15" ht="12.75">
      <c r="E30" s="49" t="s">
        <v>66</v>
      </c>
      <c r="F30" s="10">
        <v>30</v>
      </c>
      <c r="G30" s="10"/>
      <c r="H30" s="10"/>
      <c r="I30" s="10"/>
      <c r="J30" s="10"/>
      <c r="K30" s="10"/>
      <c r="L30" s="10"/>
      <c r="M30" s="10"/>
      <c r="N30" s="39">
        <v>24</v>
      </c>
      <c r="O30" s="39"/>
    </row>
    <row r="31" spans="5:15" ht="12.75">
      <c r="E31" s="49" t="s">
        <v>67</v>
      </c>
      <c r="F31" s="10">
        <v>6</v>
      </c>
      <c r="G31" s="10"/>
      <c r="H31" s="10"/>
      <c r="I31" s="10"/>
      <c r="J31" s="10"/>
      <c r="K31" s="10"/>
      <c r="L31" s="10"/>
      <c r="M31" s="10"/>
      <c r="N31" s="39">
        <v>24</v>
      </c>
      <c r="O31" s="39"/>
    </row>
    <row r="32" spans="5:15" ht="12.75">
      <c r="E32" s="49" t="s">
        <v>84</v>
      </c>
      <c r="F32" s="10">
        <v>24</v>
      </c>
      <c r="G32" s="10"/>
      <c r="H32" s="10"/>
      <c r="I32" s="10"/>
      <c r="J32" s="10"/>
      <c r="K32" s="10"/>
      <c r="L32" s="10"/>
      <c r="M32" s="10"/>
      <c r="N32" s="39"/>
      <c r="O32" s="3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I49"/>
  <sheetViews>
    <sheetView zoomScalePageLayoutView="0" workbookViewId="0" topLeftCell="A1">
      <selection activeCell="C54" sqref="C54"/>
    </sheetView>
  </sheetViews>
  <sheetFormatPr defaultColWidth="9.00390625" defaultRowHeight="12.75"/>
  <cols>
    <col min="2" max="2" width="26.75390625" style="0" customWidth="1"/>
    <col min="3" max="4" width="32.125" style="0" customWidth="1"/>
    <col min="5" max="5" width="19.125" style="0" customWidth="1"/>
  </cols>
  <sheetData>
    <row r="1" spans="6:8" ht="13.5" thickBot="1">
      <c r="F1" s="18"/>
      <c r="G1" s="18"/>
      <c r="H1" s="20"/>
    </row>
    <row r="2" spans="2:8" ht="16.5" thickBot="1">
      <c r="B2" s="11" t="s">
        <v>4</v>
      </c>
      <c r="C2" s="12" t="s">
        <v>90</v>
      </c>
      <c r="F2" s="18"/>
      <c r="G2" s="18"/>
      <c r="H2" s="20"/>
    </row>
    <row r="3" spans="6:9" ht="13.5" thickBot="1">
      <c r="F3" s="18"/>
      <c r="G3" s="18"/>
      <c r="H3" s="20"/>
      <c r="I3" t="s">
        <v>105</v>
      </c>
    </row>
    <row r="4" spans="2:8" ht="15.75">
      <c r="B4" s="23" t="s">
        <v>5</v>
      </c>
      <c r="C4" s="24" t="s">
        <v>6</v>
      </c>
      <c r="D4" s="24" t="s">
        <v>7</v>
      </c>
      <c r="E4" s="24" t="s">
        <v>12</v>
      </c>
      <c r="F4" s="24" t="s">
        <v>8</v>
      </c>
      <c r="G4" s="24" t="s">
        <v>9</v>
      </c>
      <c r="H4" s="25" t="s">
        <v>10</v>
      </c>
    </row>
    <row r="5" spans="2:8" ht="15">
      <c r="B5" s="67" t="s">
        <v>22</v>
      </c>
      <c r="C5" s="68" t="s">
        <v>108</v>
      </c>
      <c r="D5" s="69" t="s">
        <v>91</v>
      </c>
      <c r="E5" s="70" t="s">
        <v>92</v>
      </c>
      <c r="F5" s="4">
        <v>42.3</v>
      </c>
      <c r="G5" s="7">
        <v>1</v>
      </c>
      <c r="H5" s="21">
        <f aca="true" t="shared" si="0" ref="H5:H49">F5*G5</f>
        <v>42.3</v>
      </c>
    </row>
    <row r="6" spans="2:8" ht="15">
      <c r="B6" s="67" t="s">
        <v>22</v>
      </c>
      <c r="C6" s="68" t="s">
        <v>108</v>
      </c>
      <c r="D6" s="69" t="s">
        <v>91</v>
      </c>
      <c r="E6" s="70" t="s">
        <v>93</v>
      </c>
      <c r="F6" s="4">
        <v>42.3</v>
      </c>
      <c r="G6" s="7">
        <v>1</v>
      </c>
      <c r="H6" s="21">
        <f t="shared" si="0"/>
        <v>42.3</v>
      </c>
    </row>
    <row r="7" spans="2:8" ht="15">
      <c r="B7" s="67" t="s">
        <v>22</v>
      </c>
      <c r="C7" s="68" t="s">
        <v>108</v>
      </c>
      <c r="D7" s="69" t="s">
        <v>91</v>
      </c>
      <c r="E7" s="70" t="s">
        <v>94</v>
      </c>
      <c r="F7" s="4">
        <v>42.3</v>
      </c>
      <c r="G7" s="7">
        <v>1</v>
      </c>
      <c r="H7" s="21">
        <f t="shared" si="0"/>
        <v>42.3</v>
      </c>
    </row>
    <row r="8" spans="2:8" ht="15">
      <c r="B8" s="67" t="s">
        <v>22</v>
      </c>
      <c r="C8" s="68" t="s">
        <v>108</v>
      </c>
      <c r="D8" s="69" t="s">
        <v>91</v>
      </c>
      <c r="E8" s="70" t="s">
        <v>95</v>
      </c>
      <c r="F8" s="4">
        <v>42.3</v>
      </c>
      <c r="G8" s="7">
        <v>1</v>
      </c>
      <c r="H8" s="21">
        <f t="shared" si="0"/>
        <v>42.3</v>
      </c>
    </row>
    <row r="9" spans="2:8" ht="15">
      <c r="B9" s="67" t="s">
        <v>22</v>
      </c>
      <c r="C9" s="68" t="s">
        <v>108</v>
      </c>
      <c r="D9" s="69" t="s">
        <v>91</v>
      </c>
      <c r="E9" s="70" t="s">
        <v>96</v>
      </c>
      <c r="F9" s="4">
        <v>42.3</v>
      </c>
      <c r="G9" s="7">
        <v>1</v>
      </c>
      <c r="H9" s="21">
        <f t="shared" si="0"/>
        <v>42.3</v>
      </c>
    </row>
    <row r="10" spans="2:8" ht="15">
      <c r="B10" s="67" t="s">
        <v>22</v>
      </c>
      <c r="C10" s="68" t="s">
        <v>108</v>
      </c>
      <c r="D10" s="69" t="s">
        <v>91</v>
      </c>
      <c r="E10" s="70" t="s">
        <v>97</v>
      </c>
      <c r="F10" s="4">
        <v>42.3</v>
      </c>
      <c r="G10" s="34">
        <v>2</v>
      </c>
      <c r="H10" s="21">
        <f t="shared" si="0"/>
        <v>84.6</v>
      </c>
    </row>
    <row r="11" spans="2:8" ht="15">
      <c r="B11" s="67" t="s">
        <v>22</v>
      </c>
      <c r="C11" s="68" t="s">
        <v>108</v>
      </c>
      <c r="D11" s="69" t="s">
        <v>91</v>
      </c>
      <c r="E11" s="70" t="s">
        <v>98</v>
      </c>
      <c r="F11" s="4">
        <v>42.3</v>
      </c>
      <c r="G11" s="34">
        <v>2</v>
      </c>
      <c r="H11" s="21">
        <f t="shared" si="0"/>
        <v>84.6</v>
      </c>
    </row>
    <row r="12" spans="2:8" ht="15">
      <c r="B12" s="67" t="s">
        <v>22</v>
      </c>
      <c r="C12" s="68" t="s">
        <v>108</v>
      </c>
      <c r="D12" s="69" t="s">
        <v>91</v>
      </c>
      <c r="E12" s="70" t="s">
        <v>109</v>
      </c>
      <c r="F12" s="4">
        <v>42.3</v>
      </c>
      <c r="G12" s="34">
        <v>1</v>
      </c>
      <c r="H12" s="21">
        <f t="shared" si="0"/>
        <v>42.3</v>
      </c>
    </row>
    <row r="13" spans="2:8" ht="14.25">
      <c r="B13" s="67" t="s">
        <v>22</v>
      </c>
      <c r="C13" s="71" t="s">
        <v>108</v>
      </c>
      <c r="D13" s="71" t="s">
        <v>99</v>
      </c>
      <c r="E13" s="70" t="s">
        <v>100</v>
      </c>
      <c r="F13" s="34">
        <v>52.9</v>
      </c>
      <c r="G13" s="34">
        <v>2</v>
      </c>
      <c r="H13" s="21">
        <f t="shared" si="0"/>
        <v>105.8</v>
      </c>
    </row>
    <row r="14" spans="2:8" ht="14.25">
      <c r="B14" s="67" t="s">
        <v>22</v>
      </c>
      <c r="C14" s="71" t="s">
        <v>108</v>
      </c>
      <c r="D14" s="71" t="s">
        <v>99</v>
      </c>
      <c r="E14" s="70" t="s">
        <v>101</v>
      </c>
      <c r="F14" s="34">
        <v>52.9</v>
      </c>
      <c r="G14" s="34">
        <v>1</v>
      </c>
      <c r="H14" s="21">
        <f t="shared" si="0"/>
        <v>52.9</v>
      </c>
    </row>
    <row r="15" spans="2:8" ht="14.25">
      <c r="B15" s="67" t="s">
        <v>22</v>
      </c>
      <c r="C15" s="71" t="s">
        <v>108</v>
      </c>
      <c r="D15" s="71" t="s">
        <v>99</v>
      </c>
      <c r="E15" s="70" t="s">
        <v>102</v>
      </c>
      <c r="F15" s="34">
        <v>52.9</v>
      </c>
      <c r="G15" s="34">
        <v>1</v>
      </c>
      <c r="H15" s="21">
        <f t="shared" si="0"/>
        <v>52.9</v>
      </c>
    </row>
    <row r="16" spans="2:9" ht="14.25">
      <c r="B16" s="67" t="s">
        <v>22</v>
      </c>
      <c r="C16" s="71" t="s">
        <v>108</v>
      </c>
      <c r="D16" s="71" t="s">
        <v>99</v>
      </c>
      <c r="E16" s="70" t="s">
        <v>104</v>
      </c>
      <c r="F16" s="34">
        <v>52.9</v>
      </c>
      <c r="G16" s="34">
        <v>1</v>
      </c>
      <c r="H16" s="21">
        <f t="shared" si="0"/>
        <v>52.9</v>
      </c>
      <c r="I16" s="32" t="s">
        <v>103</v>
      </c>
    </row>
    <row r="17" spans="2:8" ht="14.25">
      <c r="B17" s="67" t="s">
        <v>22</v>
      </c>
      <c r="C17" s="71" t="s">
        <v>108</v>
      </c>
      <c r="D17" s="71" t="s">
        <v>99</v>
      </c>
      <c r="E17" s="70" t="s">
        <v>106</v>
      </c>
      <c r="F17" s="34">
        <v>52.9</v>
      </c>
      <c r="G17" s="34">
        <v>1</v>
      </c>
      <c r="H17" s="21">
        <f t="shared" si="0"/>
        <v>52.9</v>
      </c>
    </row>
    <row r="18" spans="2:8" ht="14.25">
      <c r="B18" s="67" t="s">
        <v>22</v>
      </c>
      <c r="C18" s="71" t="s">
        <v>108</v>
      </c>
      <c r="D18" s="71" t="s">
        <v>99</v>
      </c>
      <c r="E18" s="71" t="s">
        <v>107</v>
      </c>
      <c r="F18" s="34">
        <v>52.9</v>
      </c>
      <c r="G18" s="34">
        <v>1</v>
      </c>
      <c r="H18" s="21">
        <f t="shared" si="0"/>
        <v>52.9</v>
      </c>
    </row>
    <row r="19" spans="2:8" ht="14.25">
      <c r="B19" s="72" t="s">
        <v>113</v>
      </c>
      <c r="C19" s="73" t="s">
        <v>112</v>
      </c>
      <c r="D19" s="73" t="s">
        <v>111</v>
      </c>
      <c r="E19" s="74" t="s">
        <v>110</v>
      </c>
      <c r="F19" s="34">
        <v>265.23</v>
      </c>
      <c r="G19" s="34">
        <v>1</v>
      </c>
      <c r="H19" s="21">
        <f t="shared" si="0"/>
        <v>265.23</v>
      </c>
    </row>
    <row r="20" spans="2:8" ht="14.25">
      <c r="B20" s="75" t="s">
        <v>115</v>
      </c>
      <c r="C20" s="75" t="s">
        <v>114</v>
      </c>
      <c r="D20" s="75" t="s">
        <v>116</v>
      </c>
      <c r="E20" s="76" t="s">
        <v>117</v>
      </c>
      <c r="F20" s="34">
        <v>127.42</v>
      </c>
      <c r="G20" s="34">
        <v>1</v>
      </c>
      <c r="H20" s="21">
        <f t="shared" si="0"/>
        <v>127.42</v>
      </c>
    </row>
    <row r="21" spans="2:8" ht="14.25">
      <c r="B21" s="75" t="s">
        <v>115</v>
      </c>
      <c r="C21" s="75" t="s">
        <v>114</v>
      </c>
      <c r="D21" s="76" t="s">
        <v>118</v>
      </c>
      <c r="E21" s="76" t="s">
        <v>119</v>
      </c>
      <c r="F21" s="34">
        <v>31.39</v>
      </c>
      <c r="G21" s="34">
        <v>1</v>
      </c>
      <c r="H21" s="21">
        <f t="shared" si="0"/>
        <v>31.39</v>
      </c>
    </row>
    <row r="22" spans="2:8" ht="14.25">
      <c r="B22" s="66" t="s">
        <v>115</v>
      </c>
      <c r="C22" s="63" t="s">
        <v>128</v>
      </c>
      <c r="D22" s="63" t="s">
        <v>127</v>
      </c>
      <c r="E22" s="63" t="s">
        <v>120</v>
      </c>
      <c r="F22" s="64">
        <v>33.47</v>
      </c>
      <c r="G22" s="34">
        <v>1</v>
      </c>
      <c r="H22" s="21">
        <f t="shared" si="0"/>
        <v>33.47</v>
      </c>
    </row>
    <row r="23" spans="2:8" ht="14.25">
      <c r="B23" s="66" t="s">
        <v>115</v>
      </c>
      <c r="C23" s="63" t="s">
        <v>128</v>
      </c>
      <c r="D23" s="63" t="s">
        <v>131</v>
      </c>
      <c r="E23" s="63" t="s">
        <v>132</v>
      </c>
      <c r="F23" s="64">
        <v>33.47</v>
      </c>
      <c r="G23" s="34">
        <v>1</v>
      </c>
      <c r="H23" s="21">
        <f t="shared" si="0"/>
        <v>33.47</v>
      </c>
    </row>
    <row r="24" spans="2:8" ht="14.25">
      <c r="B24" s="66" t="s">
        <v>115</v>
      </c>
      <c r="C24" s="63" t="s">
        <v>130</v>
      </c>
      <c r="D24" s="63" t="s">
        <v>146</v>
      </c>
      <c r="E24" s="63" t="s">
        <v>147</v>
      </c>
      <c r="F24" s="64">
        <v>33.47</v>
      </c>
      <c r="G24" s="34">
        <v>6</v>
      </c>
      <c r="H24" s="21">
        <f t="shared" si="0"/>
        <v>200.82</v>
      </c>
    </row>
    <row r="25" spans="2:8" ht="14.25">
      <c r="B25" s="66" t="s">
        <v>115</v>
      </c>
      <c r="C25" s="63" t="s">
        <v>128</v>
      </c>
      <c r="D25" s="63" t="s">
        <v>129</v>
      </c>
      <c r="E25" s="63" t="s">
        <v>133</v>
      </c>
      <c r="F25" s="64">
        <v>33.47</v>
      </c>
      <c r="G25" s="34">
        <v>1</v>
      </c>
      <c r="H25" s="21">
        <f t="shared" si="0"/>
        <v>33.47</v>
      </c>
    </row>
    <row r="26" spans="2:8" ht="14.25">
      <c r="B26" s="66" t="s">
        <v>115</v>
      </c>
      <c r="C26" s="63" t="s">
        <v>128</v>
      </c>
      <c r="D26" s="63" t="s">
        <v>127</v>
      </c>
      <c r="E26" s="63" t="s">
        <v>121</v>
      </c>
      <c r="F26" s="64">
        <v>33.47</v>
      </c>
      <c r="G26" s="34">
        <v>1</v>
      </c>
      <c r="H26" s="21">
        <f t="shared" si="0"/>
        <v>33.47</v>
      </c>
    </row>
    <row r="27" spans="2:8" ht="14.25">
      <c r="B27" s="66" t="s">
        <v>115</v>
      </c>
      <c r="C27" s="63" t="s">
        <v>130</v>
      </c>
      <c r="D27" s="63" t="s">
        <v>129</v>
      </c>
      <c r="E27" s="63" t="s">
        <v>122</v>
      </c>
      <c r="F27" s="64">
        <v>33.47</v>
      </c>
      <c r="G27" s="34">
        <v>1</v>
      </c>
      <c r="H27" s="21">
        <f t="shared" si="0"/>
        <v>33.47</v>
      </c>
    </row>
    <row r="28" spans="2:8" ht="14.25">
      <c r="B28" s="66" t="s">
        <v>115</v>
      </c>
      <c r="C28" s="63" t="s">
        <v>128</v>
      </c>
      <c r="D28" s="63" t="s">
        <v>127</v>
      </c>
      <c r="E28" s="63" t="s">
        <v>124</v>
      </c>
      <c r="F28" s="64">
        <v>33.47</v>
      </c>
      <c r="G28" s="34">
        <v>3</v>
      </c>
      <c r="H28" s="21">
        <f t="shared" si="0"/>
        <v>100.41</v>
      </c>
    </row>
    <row r="29" spans="2:8" ht="14.25">
      <c r="B29" s="66" t="s">
        <v>115</v>
      </c>
      <c r="C29" s="63" t="s">
        <v>130</v>
      </c>
      <c r="D29" s="63" t="s">
        <v>144</v>
      </c>
      <c r="E29" s="63" t="s">
        <v>145</v>
      </c>
      <c r="F29" s="64">
        <v>33.47</v>
      </c>
      <c r="G29" s="34">
        <v>1</v>
      </c>
      <c r="H29" s="21">
        <f t="shared" si="0"/>
        <v>33.47</v>
      </c>
    </row>
    <row r="30" spans="2:8" ht="14.25">
      <c r="B30" s="66" t="s">
        <v>115</v>
      </c>
      <c r="C30" s="63" t="s">
        <v>128</v>
      </c>
      <c r="D30" s="63" t="s">
        <v>139</v>
      </c>
      <c r="E30" s="63" t="s">
        <v>125</v>
      </c>
      <c r="F30" s="64">
        <v>33.47</v>
      </c>
      <c r="G30" s="34">
        <v>1</v>
      </c>
      <c r="H30" s="21">
        <f t="shared" si="0"/>
        <v>33.47</v>
      </c>
    </row>
    <row r="31" spans="2:8" ht="14.25">
      <c r="B31" s="66" t="s">
        <v>115</v>
      </c>
      <c r="C31" s="63" t="s">
        <v>128</v>
      </c>
      <c r="D31" s="63" t="s">
        <v>140</v>
      </c>
      <c r="E31" s="63" t="s">
        <v>141</v>
      </c>
      <c r="F31" s="64">
        <v>33.47</v>
      </c>
      <c r="G31" s="34">
        <v>2</v>
      </c>
      <c r="H31" s="21">
        <f t="shared" si="0"/>
        <v>66.94</v>
      </c>
    </row>
    <row r="32" spans="2:8" ht="14.25">
      <c r="B32" s="66" t="s">
        <v>115</v>
      </c>
      <c r="C32" s="63" t="s">
        <v>128</v>
      </c>
      <c r="D32" s="63" t="s">
        <v>136</v>
      </c>
      <c r="E32" s="63" t="s">
        <v>126</v>
      </c>
      <c r="F32" s="64">
        <v>33.47</v>
      </c>
      <c r="G32" s="34">
        <v>1</v>
      </c>
      <c r="H32" s="21">
        <f t="shared" si="0"/>
        <v>33.47</v>
      </c>
    </row>
    <row r="33" spans="2:8" ht="14.25">
      <c r="B33" s="66" t="s">
        <v>115</v>
      </c>
      <c r="C33" s="63" t="s">
        <v>128</v>
      </c>
      <c r="D33" s="63" t="s">
        <v>142</v>
      </c>
      <c r="E33" s="63" t="s">
        <v>143</v>
      </c>
      <c r="F33" s="64">
        <v>33.47</v>
      </c>
      <c r="G33" s="34">
        <v>2</v>
      </c>
      <c r="H33" s="21">
        <f t="shared" si="0"/>
        <v>66.94</v>
      </c>
    </row>
    <row r="34" spans="2:8" ht="14.25">
      <c r="B34" s="66" t="s">
        <v>115</v>
      </c>
      <c r="C34" s="63" t="s">
        <v>130</v>
      </c>
      <c r="D34" s="63" t="s">
        <v>134</v>
      </c>
      <c r="E34" s="63" t="s">
        <v>135</v>
      </c>
      <c r="F34" s="64">
        <v>33.47</v>
      </c>
      <c r="G34" s="34">
        <v>1</v>
      </c>
      <c r="H34" s="21">
        <f t="shared" si="0"/>
        <v>33.47</v>
      </c>
    </row>
    <row r="35" spans="2:8" ht="14.25">
      <c r="B35" s="66" t="s">
        <v>115</v>
      </c>
      <c r="C35" s="63" t="s">
        <v>128</v>
      </c>
      <c r="D35" s="65" t="s">
        <v>137</v>
      </c>
      <c r="E35" s="63" t="s">
        <v>138</v>
      </c>
      <c r="F35" s="64">
        <v>33.47</v>
      </c>
      <c r="G35" s="34">
        <v>1</v>
      </c>
      <c r="H35" s="21">
        <f t="shared" si="0"/>
        <v>33.47</v>
      </c>
    </row>
    <row r="36" spans="2:8" ht="15">
      <c r="B36" s="63"/>
      <c r="C36" s="77"/>
      <c r="D36" s="63"/>
      <c r="E36" s="63"/>
      <c r="F36" s="4"/>
      <c r="G36" s="7"/>
      <c r="H36" s="21"/>
    </row>
    <row r="37" spans="2:8" ht="15">
      <c r="B37" s="63"/>
      <c r="C37" s="77"/>
      <c r="D37" s="63"/>
      <c r="E37" s="63"/>
      <c r="F37" s="4"/>
      <c r="G37" s="7"/>
      <c r="H37" s="21"/>
    </row>
    <row r="38" spans="2:8" ht="15">
      <c r="B38" s="63"/>
      <c r="C38" s="77"/>
      <c r="D38" s="63"/>
      <c r="E38" s="63"/>
      <c r="F38" s="4"/>
      <c r="G38" s="7"/>
      <c r="H38" s="21"/>
    </row>
    <row r="39" spans="2:8" ht="15">
      <c r="B39" s="63"/>
      <c r="C39" s="77"/>
      <c r="D39" s="63"/>
      <c r="E39" s="63"/>
      <c r="F39" s="4"/>
      <c r="G39" s="7"/>
      <c r="H39" s="21"/>
    </row>
    <row r="40" spans="2:8" ht="15">
      <c r="B40" s="63"/>
      <c r="C40" s="77"/>
      <c r="D40" s="63"/>
      <c r="E40" s="63"/>
      <c r="F40" s="4"/>
      <c r="G40" s="7"/>
      <c r="H40" s="21"/>
    </row>
    <row r="41" spans="2:8" ht="15">
      <c r="B41" s="63"/>
      <c r="C41" s="77"/>
      <c r="D41" s="63"/>
      <c r="E41" s="63"/>
      <c r="F41" s="4"/>
      <c r="G41" s="34"/>
      <c r="H41" s="21"/>
    </row>
    <row r="42" spans="2:8" ht="15">
      <c r="B42" s="63"/>
      <c r="C42" s="77"/>
      <c r="D42" s="63"/>
      <c r="E42" s="63"/>
      <c r="F42" s="4"/>
      <c r="G42" s="34"/>
      <c r="H42" s="21"/>
    </row>
    <row r="43" spans="2:8" ht="15">
      <c r="B43" s="63"/>
      <c r="C43" s="77"/>
      <c r="D43" s="63"/>
      <c r="E43" s="63"/>
      <c r="F43" s="4"/>
      <c r="G43" s="34"/>
      <c r="H43" s="21"/>
    </row>
    <row r="44" spans="2:8" ht="14.25">
      <c r="B44" s="63"/>
      <c r="C44" s="65"/>
      <c r="D44" s="65"/>
      <c r="E44" s="63"/>
      <c r="F44" s="34"/>
      <c r="G44" s="34"/>
      <c r="H44" s="21"/>
    </row>
    <row r="45" spans="2:8" ht="14.25">
      <c r="B45" s="63"/>
      <c r="C45" s="65"/>
      <c r="D45" s="65"/>
      <c r="E45" s="63"/>
      <c r="F45" s="34"/>
      <c r="G45" s="34"/>
      <c r="H45" s="21"/>
    </row>
    <row r="46" spans="2:8" ht="14.25">
      <c r="B46" s="63"/>
      <c r="C46" s="65"/>
      <c r="D46" s="65"/>
      <c r="E46" s="63"/>
      <c r="F46" s="34"/>
      <c r="G46" s="34"/>
      <c r="H46" s="21"/>
    </row>
    <row r="47" spans="2:8" ht="14.25">
      <c r="B47" s="63"/>
      <c r="C47" s="65"/>
      <c r="D47" s="65"/>
      <c r="E47" s="63"/>
      <c r="F47" s="34"/>
      <c r="G47" s="34"/>
      <c r="H47" s="21"/>
    </row>
    <row r="48" spans="2:8" ht="14.25">
      <c r="B48" s="63"/>
      <c r="C48" s="65"/>
      <c r="D48" s="65"/>
      <c r="E48" s="63"/>
      <c r="F48" s="34"/>
      <c r="G48" s="34"/>
      <c r="H48" s="21"/>
    </row>
    <row r="49" spans="2:8" ht="14.25">
      <c r="B49" s="63"/>
      <c r="C49" s="65"/>
      <c r="D49" s="65"/>
      <c r="E49" s="65"/>
      <c r="F49" s="34"/>
      <c r="G49" s="34"/>
      <c r="H49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GEG</cp:lastModifiedBy>
  <cp:lastPrinted>2012-11-11T15:20:38Z</cp:lastPrinted>
  <dcterms:created xsi:type="dcterms:W3CDTF">2009-05-12T14:00:31Z</dcterms:created>
  <dcterms:modified xsi:type="dcterms:W3CDTF">2012-11-11T15:21:27Z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